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innovativeofficesolutions-my.sharepoint.com/personal/bkusilek_innovativeos_com/Documents/Education/cmERDC/2026 req forms/"/>
    </mc:Choice>
  </mc:AlternateContent>
  <xr:revisionPtr revIDLastSave="0" documentId="8_{14575A67-84A7-174D-B284-9C150AE761C6}" xr6:coauthVersionLast="47" xr6:coauthVersionMax="47" xr10:uidLastSave="{00000000-0000-0000-0000-000000000000}"/>
  <bookViews>
    <workbookView xWindow="3500" yWindow="3840" windowWidth="25640" windowHeight="14180" xr2:uid="{4727785E-C539-0E4A-817C-F7DC6365D300}"/>
  </bookViews>
  <sheets>
    <sheet name="Paper" sheetId="1" r:id="rId1"/>
  </sheets>
  <externalReferences>
    <externalReference r:id="rId2"/>
  </externalReferences>
  <definedNames>
    <definedName name="_xlnm._FilterDatabase" localSheetId="0" hidden="1">Paper!$A$20:$H$256</definedName>
    <definedName name="allsch">'[1]school usage'!$B$2:$V$8582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6" i="1" l="1"/>
  <c r="I255" i="1"/>
  <c r="I254" i="1"/>
  <c r="I253" i="1"/>
  <c r="I252" i="1"/>
  <c r="I251" i="1"/>
  <c r="I250" i="1"/>
  <c r="I249" i="1"/>
  <c r="B13" i="1" s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</calcChain>
</file>

<file path=xl/sharedStrings.xml><?xml version="1.0" encoding="utf-8"?>
<sst xmlns="http://schemas.openxmlformats.org/spreadsheetml/2006/main" count="707" uniqueCount="487">
  <si>
    <t>952.808.9900  |  866.574.5389</t>
  </si>
  <si>
    <t>Fax: 952.894.7153</t>
  </si>
  <si>
    <t>innovativeos.com</t>
  </si>
  <si>
    <t>2026-2027 Summer Wave Volume Purchasing Program</t>
  </si>
  <si>
    <t>PAPER ORDER FORM</t>
  </si>
  <si>
    <t>BILLING INFORMATION</t>
  </si>
  <si>
    <t>DELIVERY INFORMATION</t>
  </si>
  <si>
    <t>School District:</t>
  </si>
  <si>
    <t>School Name:</t>
  </si>
  <si>
    <t>Purchase Order #:</t>
  </si>
  <si>
    <t>Address:</t>
  </si>
  <si>
    <t>Budget Code:</t>
  </si>
  <si>
    <t>Authorized By:</t>
  </si>
  <si>
    <t>City/State/Zip:</t>
  </si>
  <si>
    <t>TOTAL AMOUNT:</t>
  </si>
  <si>
    <t>Teacher/Department:</t>
  </si>
  <si>
    <t>Phone:</t>
  </si>
  <si>
    <t>Delivery:</t>
  </si>
  <si>
    <t>Next Day Delivery</t>
  </si>
  <si>
    <t>Summer Contact:</t>
  </si>
  <si>
    <t>Week of July 6th</t>
  </si>
  <si>
    <t>Summer Phone:</t>
  </si>
  <si>
    <t>Week of July 20th</t>
  </si>
  <si>
    <t>Week of August 3rd</t>
  </si>
  <si>
    <t>Order Date</t>
  </si>
  <si>
    <t>DESCRIPTION</t>
  </si>
  <si>
    <t>UNIT</t>
  </si>
  <si>
    <t>SKU</t>
  </si>
  <si>
    <t>QUANTITY</t>
  </si>
  <si>
    <t>PRICE/UNIT</t>
  </si>
  <si>
    <t>TOTAL</t>
  </si>
  <si>
    <t>COVER STOCK</t>
  </si>
  <si>
    <t>Exact Vellum Bristol Cover Stock, 
94 Bright, 67 lb, 8.5x11, White, 250/Pk</t>
  </si>
  <si>
    <t>PK</t>
  </si>
  <si>
    <t>WAU80211</t>
  </si>
  <si>
    <t>CARD STOCK</t>
  </si>
  <si>
    <t>WHITE Neenah Exact Index Card Stock, 
94 Bright, 90lb, 8.5x11, 250/Pack</t>
  </si>
  <si>
    <t>WAU40311</t>
  </si>
  <si>
    <t>BLUE Neenah Exact Index Card Stock, 
110lb, 8.5x11, 250/Pack</t>
  </si>
  <si>
    <t>WAU49521</t>
  </si>
  <si>
    <t>GREEN Neenah Exact Index Card Stock, 
110lb, 8.5x11, 250/Pack</t>
  </si>
  <si>
    <t>WAU49561</t>
  </si>
  <si>
    <t>IVORY Neenah Exact Index Card Stock, 
110lb, 8.5x11, 250/Pack</t>
  </si>
  <si>
    <t>WAU49581</t>
  </si>
  <si>
    <t>CHART TABLETS</t>
  </si>
  <si>
    <t>Chart Tablet, Spiral, 1" Rule, 24x32, 25 Sheets</t>
  </si>
  <si>
    <t>EA</t>
  </si>
  <si>
    <t>PAC74610</t>
  </si>
  <si>
    <t>Chart Tablet, Spiral, 1" Rule, 24x16, 25 Sheets</t>
  </si>
  <si>
    <t>PAC74620</t>
  </si>
  <si>
    <t>Chart Tablet, Spiral, 1.5" Rule, 24x32, 25 Sheets</t>
  </si>
  <si>
    <t>PAC74710</t>
  </si>
  <si>
    <t>Chart Tablet, Spiral, 1.5" Rule, 24x16, 25 Sheets</t>
  </si>
  <si>
    <t>PAC74720</t>
  </si>
  <si>
    <t>COLOR PAPER</t>
  </si>
  <si>
    <t>GRAY 8.5x11 Paper, 20 lb, 10 Rm/Ct</t>
  </si>
  <si>
    <t>RM</t>
  </si>
  <si>
    <t>HAM102889</t>
  </si>
  <si>
    <t>SALMON 8.5x11 Paper, 20 lb, 10 Rm/Ct</t>
  </si>
  <si>
    <t>HAM103119</t>
  </si>
  <si>
    <t>BLUE 8.5x11 Paper, 20lb, 10 Rm/Ct</t>
  </si>
  <si>
    <t>SPR05121</t>
  </si>
  <si>
    <t>CANARY 8.5x11 Paper, 20lb, 10 Rm/Ct</t>
  </si>
  <si>
    <t>SPR05122</t>
  </si>
  <si>
    <t>GREEN 8.5x11 Paper, 20lb, 10 Rm/Ct</t>
  </si>
  <si>
    <t>SPR05123</t>
  </si>
  <si>
    <t>PINK 8.5x11 Paper, 20lb, 10 Rm/Ct</t>
  </si>
  <si>
    <t>SPR05124</t>
  </si>
  <si>
    <t>GOLDENROD 8.5x11 Paper, 20lb, 10 Rm/Ct</t>
  </si>
  <si>
    <t>SPR05125</t>
  </si>
  <si>
    <t>COLOR PAPER - ASTROBRIGHTS</t>
  </si>
  <si>
    <t>LIFT-OFF LEMON Astrobright, Color Paper, 24 lb Bond, 8.5x11, 500/Ream</t>
  </si>
  <si>
    <t>WAU21011</t>
  </si>
  <si>
    <t>PULSAR PINK Astrobright,Color Paper, 24 lb Bond, 8.5x11, 500/Ream</t>
  </si>
  <si>
    <t>WAU21031</t>
  </si>
  <si>
    <t>MARTIAN GREEN Astrobright,Color Paper, 24 lb Bond Weight, 8.5x11, 500/Ream</t>
  </si>
  <si>
    <t>WAU21801</t>
  </si>
  <si>
    <t>LUNAR BLUE Astrobright,Color Paper, 24 lb Bond, 8.5x11, 500 Sheets/Ream</t>
  </si>
  <si>
    <t>WAU21849</t>
  </si>
  <si>
    <t>VULCAN GREEN Astrobrights, Color Paper, 24 lb Bond, 8.5x11, 500/Ream</t>
  </si>
  <si>
    <t>WAU21859</t>
  </si>
  <si>
    <t>BLAST-OFF BLUE Astrobright,Color Paper, 24 lb Bond Weight, 8.5x11, 500/Ream</t>
  </si>
  <si>
    <t>WAU21906</t>
  </si>
  <si>
    <t>OUTRAGEOUS ORCHID Astrobright,Color Paper, 24 lb Bond, 8.5x11, 500/Ream</t>
  </si>
  <si>
    <t>WAU21946</t>
  </si>
  <si>
    <t>VENUS VIOLET Astrobright, Color Paper, 24 lb Bond Weight, 8.5x11, 500/Ream</t>
  </si>
  <si>
    <t>WAU22081</t>
  </si>
  <si>
    <t>STARDUST WHITE Astrobright Color Paper, 24 lb Bond, 8.5x11, 500/Ream</t>
  </si>
  <si>
    <t>WAU22301</t>
  </si>
  <si>
    <t>LUNAR BLUE Astrobright Color Paper, 24 lb Bond, 8.5x11, 500/Ream</t>
  </si>
  <si>
    <t>WAU22521</t>
  </si>
  <si>
    <t>SOLAR YELLOW Astrobright Color Paper, 24 lb Bond, 8.5x11, 500/Ream</t>
  </si>
  <si>
    <t>WAU22531</t>
  </si>
  <si>
    <t>GAMMA GREEN Astrobright Color Paper, 24 lb Bond, 8.5x11, 500/Ream</t>
  </si>
  <si>
    <t>WAU22541</t>
  </si>
  <si>
    <t>RE-ENTRY RED Astrobright Color Paper, 24 lb Bond, 8.5x11, 500/Ream</t>
  </si>
  <si>
    <t>WAU22551</t>
  </si>
  <si>
    <t>ORBIT ORANGE Astrobright Color Paper, 24 lb Bond, 8.5x11, 500/Ream</t>
  </si>
  <si>
    <t>WAU22561</t>
  </si>
  <si>
    <t>GALAXY GOLD Astrobright Color Paper, 24 lb Bond, 8.5x11, 500/Ream</t>
  </si>
  <si>
    <t>WAU22571</t>
  </si>
  <si>
    <t>TERRA GREEN Astrobright Color Paper, 24 lb Bond, 8.5x11, 500/Ream</t>
  </si>
  <si>
    <t>WAU22581</t>
  </si>
  <si>
    <t>SUNBURST YELLOW Astrobright Color Paper, 24 lb Bond, 8.5x11, 500/Ream</t>
  </si>
  <si>
    <t>WAU22591</t>
  </si>
  <si>
    <t>WAU22641</t>
  </si>
  <si>
    <t>WAU22651</t>
  </si>
  <si>
    <t>WAU22661</t>
  </si>
  <si>
    <t>WAU22671</t>
  </si>
  <si>
    <t>WAU22681</t>
  </si>
  <si>
    <t>ASSORTED BRIGHTS Astrobright Color Paper, 24 lb Bond, 8.5x11, 500/Ream</t>
  </si>
  <si>
    <t>WAU99608</t>
  </si>
  <si>
    <t>CONSTRUCTION PAPER - 12 x 18</t>
  </si>
  <si>
    <t>ASSORTED BRIGHT Tru-Ray Construction Paper, 76 lb Text Weight, 12x18, 50/Pk</t>
  </si>
  <si>
    <t>PAC102941</t>
  </si>
  <si>
    <t>HOLIDAY GREEN Tru-Ray Construction Paper, 76 lb Text Weight, 12x18, 50/Pk</t>
  </si>
  <si>
    <t>PAC102961</t>
  </si>
  <si>
    <t>HOLIDAY RED, Tru-Ray Construction Paper, 76 lb Text Weight, 12x18, 50/Pk</t>
  </si>
  <si>
    <t>PAC102994</t>
  </si>
  <si>
    <t>MAGENTA, Tru-Ray Construction Paper, 76 lb Text Weight, 12x18, 50/Pk</t>
  </si>
  <si>
    <t>PAC103032</t>
  </si>
  <si>
    <t>ORANGE, Tru-Ray Construction Paper, 76 lb Text Weight, 12x18, 50/Pk</t>
  </si>
  <si>
    <t>PAC103034</t>
  </si>
  <si>
    <t>YELLOW, Tru-Ray Construction Paper, 76 lb Text Weight, 12x18, 50/Pk</t>
  </si>
  <si>
    <t>PAC103036</t>
  </si>
  <si>
    <t>FESTIVE GREEN, Tru-Ray Construction Paper, 76 lb Text Weight, 12x18, 50/Pk</t>
  </si>
  <si>
    <t>PAC103038</t>
  </si>
  <si>
    <t>TURQUIOISE, Tru-Ray Construction Paper, 76 lb Text Weight, 12x18, 50/Pk</t>
  </si>
  <si>
    <t>PAC103039</t>
  </si>
  <si>
    <t>VIOLET, Tru-Ray Construction Paper, 76 lb Text Weight, 12x18, 50/Pk</t>
  </si>
  <si>
    <t>PAC103041</t>
  </si>
  <si>
    <t>PINK, Tru-Ray Construction Paper, 76 lb Text Weight, 12x18, 50/Pk</t>
  </si>
  <si>
    <t>PAC103044</t>
  </si>
  <si>
    <t>SHOCKING PINK, Tru-Ray Construction Paper, 76 lb Text Weight, 12x18, 50/Pk</t>
  </si>
  <si>
    <t>PAC103045</t>
  </si>
  <si>
    <t>SKY BLUE, Tru-Ray Construction Paper, 76 lb Text Weight, 12x18, 50/Pk</t>
  </si>
  <si>
    <t>PAC103048</t>
  </si>
  <si>
    <t>ROYAL BLUE, Tru-Ray Construction Paper, 76 lb Text Weight, 12x18, 50/Pk</t>
  </si>
  <si>
    <t>PAC103049</t>
  </si>
  <si>
    <t>PURPLE, Tru-Ray Construction Paper, 76 lb Text Weight, 12x18, 50/Pk</t>
  </si>
  <si>
    <t>PAC103051</t>
  </si>
  <si>
    <t>BLUE, Tru-Ray Construction Paper, 76 lb Text Weight, 12x18, 50/Pk</t>
  </si>
  <si>
    <t>PAC103054</t>
  </si>
  <si>
    <t>DARK BROWN, Tru-Ray Construction Paper, 76 lb Text Weight, 12x18, 50/Pk</t>
  </si>
  <si>
    <t>PAC103056</t>
  </si>
  <si>
    <t>WARM BROWN, Tru-Ray Construction Paper, 76 lb Text Weight, 12x18, 50/Pk</t>
  </si>
  <si>
    <t>PAC103057</t>
  </si>
  <si>
    <t>WHITE, Tru-Ray Construction Paper, 76 lb Text Weight, 12x18, 50/Pk</t>
  </si>
  <si>
    <t>PAC103058</t>
  </si>
  <si>
    <t>GRAY, Tru-Ray Construction Paper, 76 lb Text Weight, 12x18, 50/Pk</t>
  </si>
  <si>
    <t>PAC103059</t>
  </si>
  <si>
    <t>BLACK, Tru-Ray Construction Paper, 76 lb Text Weight, 12x18, 50/Pk</t>
  </si>
  <si>
    <t>PAC103061</t>
  </si>
  <si>
    <t>ASSORTED, Tru-Ray Construction Paper, 76 lb Text Weight, 12x18, 50/Pk</t>
  </si>
  <si>
    <t>PAC103063</t>
  </si>
  <si>
    <t>LIVELY LEMON, Tru-Ray Construction Paper, 76 lb Text Weight, 12x18, 50/Pk</t>
  </si>
  <si>
    <t>PAC103403</t>
  </si>
  <si>
    <t>ELECTRIC ORANGE, Tru-Ray Construction Paper, 76 lb Text Weight, 12x18, 50/Pk</t>
  </si>
  <si>
    <t>PAC103405</t>
  </si>
  <si>
    <t>BRILLIANT LIME, Tru-Ray Construction Paper, 76 lb Text Weight, 12x18, 50/Pk</t>
  </si>
  <si>
    <t>PAC103425</t>
  </si>
  <si>
    <t>FESTIVE RED, Tru-Ray Construction Paper, 76 lb Text Weight, 12x18, 50/Pk</t>
  </si>
  <si>
    <t>PAC103432</t>
  </si>
  <si>
    <t>RED, Prang Construction Paper, 50 lb Text Weight, 12x18, 50/Pk</t>
  </si>
  <si>
    <t>PAC6107</t>
  </si>
  <si>
    <t>BLACK, Prang Construction Paper, 50 lb Text Weight, 12x18, 50/Pk</t>
  </si>
  <si>
    <t>PAC6307</t>
  </si>
  <si>
    <t>ASSORTED, Prang Construction Paper, 50 lb Text Weight, 12x18, 50/Pk</t>
  </si>
  <si>
    <t>PAC6507</t>
  </si>
  <si>
    <t>ORANGE, Prang Construction Paper, 50 lb Text Weight, 12x18, 50/Pk</t>
  </si>
  <si>
    <t>PAC6607</t>
  </si>
  <si>
    <t>BROWN, Prang Construction Paper, 50 lb Text Weight, 12x18, 50/Pk</t>
  </si>
  <si>
    <t>PAC6707</t>
  </si>
  <si>
    <t>LIGHT BROWN, Prang Construction Paper, 50 lb Text Weight, 12x18, 50/Pk</t>
  </si>
  <si>
    <t>PAC6907</t>
  </si>
  <si>
    <t>PINK, Prang Construction Paper, 50 lb Text Weight, 12x18, 50/Pk</t>
  </si>
  <si>
    <t>PAC7007</t>
  </si>
  <si>
    <t>VIOLET, Prang Construction Paper, 50 lb Text Weight, 12x18, 50/Pk</t>
  </si>
  <si>
    <t>PAC7207</t>
  </si>
  <si>
    <t>BLUE, Prang Construction Paper, 50 lb Text Weight, 12x18, 50/Pk</t>
  </si>
  <si>
    <t>PAC7407</t>
  </si>
  <si>
    <t>BRIGHT BLUE, Prang Construction Paper, 50 lb Text Weight, 12x18, 50/Pk</t>
  </si>
  <si>
    <t>PAC7507</t>
  </si>
  <si>
    <t>SKY BLUE, Prang Construction Paper, 50 lb Text Weight, 12x18, 50/Pk</t>
  </si>
  <si>
    <t>PAC7607</t>
  </si>
  <si>
    <t>TURQUOISE, Prang Construction Paper, 50 lb Text Weight, 12x18, 50/Pk</t>
  </si>
  <si>
    <t>PAC7707</t>
  </si>
  <si>
    <t>HOLIDAY GREEN, Prang Construction Paper, 50 lb Text Weight, 12x18, 50/Pk</t>
  </si>
  <si>
    <t>PAC8007</t>
  </si>
  <si>
    <t>YELLOW, Prang Construction Paper, 50 lb Text Weight, 12x18, 50/Pk</t>
  </si>
  <si>
    <t>PAC8407</t>
  </si>
  <si>
    <t>BRIGHT WHITE, Prang Construction Paper, 50 lb Text Weight, 12x18, 50/Pk</t>
  </si>
  <si>
    <t>PAC8707</t>
  </si>
  <si>
    <t>HOT PINK, Prang Construction Paper, 50 lb Text Weight, 12x18, 50/Pk</t>
  </si>
  <si>
    <t>PAC9107</t>
  </si>
  <si>
    <t>WHITE, Prang Construction Paper, 50 lb Text Weight, 12x18, 50/Pk</t>
  </si>
  <si>
    <t>PAC9207</t>
  </si>
  <si>
    <t>BRIGHT GREEN, Prang Construction Paper, 50 lb Text Weight, 12x18, 50/Pk</t>
  </si>
  <si>
    <t>PAC9607</t>
  </si>
  <si>
    <t>HOLIDAY RED, Prang Construction Paper, 50 lb Text Weight, 12x18, 50/Pk</t>
  </si>
  <si>
    <t>PAC9907</t>
  </si>
  <si>
    <t>BLACK Tru-Ray Construction Paper, 18 x 24, White, 50/Pk</t>
  </si>
  <si>
    <t>PAC103090</t>
  </si>
  <si>
    <t>BLACK Tru-Ray Construction Paper, 18 x 24, Black, 50/Pk</t>
  </si>
  <si>
    <t>PAC103093</t>
  </si>
  <si>
    <t>CONSTRUCTION PAPER - 9 x 12</t>
  </si>
  <si>
    <t>ASSORTED BRIGHT Tru-Ray Construction Paper, 76 lb Text Weight, 9x12, 50/Pk</t>
  </si>
  <si>
    <t>PAC102940</t>
  </si>
  <si>
    <t>HOLIDAY GREEN Tru-Ray Construction Paper, 76 lb Text Weight, 9x12, 50/Pk</t>
  </si>
  <si>
    <t>PAC102960</t>
  </si>
  <si>
    <t>HOLIDAY RED Tru-Ray Construction Paper, 76 lb Text Weight, 9x12, 50/Pk</t>
  </si>
  <si>
    <t>PAC102993</t>
  </si>
  <si>
    <t>MAGENTA Tru-Ray Construction Paper, 76 lb Text Weight, 9x12, 50/Pk</t>
  </si>
  <si>
    <t>PAC103000</t>
  </si>
  <si>
    <t>ORANGE Tru-Ray Construction Paper, 76 lb Text Weight, 9x12, 50/Pk</t>
  </si>
  <si>
    <t>PAC103002</t>
  </si>
  <si>
    <t>YELLOW Tru-Ray Construction Paper, 76 lb Text Weight, 9x12, 50/Pk</t>
  </si>
  <si>
    <t>PAC103004</t>
  </si>
  <si>
    <t>FESTIVE GREEN Tru-Ray Construction Paper, 76 lb Text Weight, 9x12, 50/Pk</t>
  </si>
  <si>
    <t>PAC103006</t>
  </si>
  <si>
    <t>VIOLET Tru-Ray Construction Paper, 76 lb Text Weight, 9x12, 50/Pk</t>
  </si>
  <si>
    <t>PAC103009</t>
  </si>
  <si>
    <t>SALMON Tru-Ray Construction Paper, 76 lb Text Weight, 9x12, 50/Pk</t>
  </si>
  <si>
    <t>PAC103010</t>
  </si>
  <si>
    <t>PINK Tru-Ray Construction Paper, 76 lb Text Weight, 9x12, 50/Pk</t>
  </si>
  <si>
    <t>PAC103012</t>
  </si>
  <si>
    <t>SHOCKING PINK Tru-Ray Construction Paper, 76 lb Text Weight, 9x12, 50/Pk</t>
  </si>
  <si>
    <t>PAC103013</t>
  </si>
  <si>
    <t>SKY BLUE Tru-Ray Construction Paper, 76 lb Text Weight, 9x12, 50/Pk</t>
  </si>
  <si>
    <t>PAC103016</t>
  </si>
  <si>
    <t>ROYAL BLUE Tru-Ray Construction Paper, 76 lb Text Weight, 9x12, 50/Pk</t>
  </si>
  <si>
    <t>PAC103017</t>
  </si>
  <si>
    <t>PURPLE Tru-Ray Construction Paper, 76 lb Text Weight, 9x12, 50/Pk</t>
  </si>
  <si>
    <t>PAC103019</t>
  </si>
  <si>
    <t>BLUE Tru-Ray Construction Paper, 76 lb Text Weight, 9x12, 50/Pk</t>
  </si>
  <si>
    <t>PAC103022</t>
  </si>
  <si>
    <t>DARK BROWN Tru-Ray Construction Paper, 76 lb Text Weight, 9x12, 50/Pk</t>
  </si>
  <si>
    <t>PAC103024</t>
  </si>
  <si>
    <t>WARM BROWN Tru-Ray Construction Paper, 76 lb Text Weight, 9x12, 50/Pk</t>
  </si>
  <si>
    <t>PAC103025</t>
  </si>
  <si>
    <t>WHITE Tru-Ray Construction Paper, 76 lb Text Weight, 9x12, 50/Pk</t>
  </si>
  <si>
    <t>PAC103026</t>
  </si>
  <si>
    <t>GRAY Tru-Ray Construction Paper, 76 lb Text Weight, 9x12, 50/Pk</t>
  </si>
  <si>
    <t>PAC103027</t>
  </si>
  <si>
    <t>SLATE Tru-Ray Construction paper, 76 lb Text Weight, 9x12, 50/Pk</t>
  </si>
  <si>
    <t>PAC103028</t>
  </si>
  <si>
    <t>BLACK Tru-Ray Construction Paper, 76 lb Text Weight, 9x12, 50/Pk</t>
  </si>
  <si>
    <t>PAC103029</t>
  </si>
  <si>
    <t>ASSORTED COLORS Tru-Ray Construction Paper, 76 lb Text Weight, 9x12, 50/Pk</t>
  </si>
  <si>
    <t>PAC103031</t>
  </si>
  <si>
    <t>ATOMIC BLUE, Tru-Ray Construction paper, 76 lb Text Weight, 9x12, 50/Pk</t>
  </si>
  <si>
    <t>PAC103400</t>
  </si>
  <si>
    <t>ELECTRIC ORANGE Tru-Ray Construction Paper, 76 lb Text Weight, 9x12, 50/Pk</t>
  </si>
  <si>
    <t>PAC103404</t>
  </si>
  <si>
    <t>BRILLIANT LIME Tru-Ray Construction Paper, 76 lb Text Weight, 9x12, 50/Pk</t>
  </si>
  <si>
    <t>PAC103423</t>
  </si>
  <si>
    <t>FESTIVE RED Tru-Ray Construction Paper, 76 lb Text Weight, 9x12, 50/Pk</t>
  </si>
  <si>
    <t>PAC103431</t>
  </si>
  <si>
    <t>RED, Prang Construction Paper, 50 lb Text Weight, 9x12, 50/Pk</t>
  </si>
  <si>
    <t>PAC6103</t>
  </si>
  <si>
    <t>BLACK, Prang Construction Paper, 50 lb Text Weight, 9x12, 50/Pk</t>
  </si>
  <si>
    <t>PAC6303</t>
  </si>
  <si>
    <t>ASSORTED, Prang Construction Paper, 50 lb Text Weight, 9x12, 50/Pk</t>
  </si>
  <si>
    <t>PAC6503</t>
  </si>
  <si>
    <t>ASSORTED, Prang Construction Paper, 50 lb Text Weight, 9x12, 300/Pk</t>
  </si>
  <si>
    <t>PAC6525</t>
  </si>
  <si>
    <t>ORANGE, Prang Construction Paper, 50 lb Text Weight, 9x12, 50/Pk</t>
  </si>
  <si>
    <t>PAC6603</t>
  </si>
  <si>
    <t>LIGHT BROWN, Prang Construction Paper, 50 lb Text Weight, 9x12, 50/Pk</t>
  </si>
  <si>
    <t>PAC6903</t>
  </si>
  <si>
    <t>PINK, Prang Construction Paper, 50 lb Text Weight, 9x12, 50/Pk</t>
  </si>
  <si>
    <t>PAC7003</t>
  </si>
  <si>
    <t>VOILET, Prang Construction Paper, 50 lb Text Weight, 9x12, 50/Pk</t>
  </si>
  <si>
    <t>PAC7203</t>
  </si>
  <si>
    <t>BLUE, Prang Construction Paper, 50 lb Text Weight, 9x12, 50/Pk</t>
  </si>
  <si>
    <t>PAC7403</t>
  </si>
  <si>
    <t>BRIGHT BLUE, Prang Construction Paper, 50 lb Text Weight, 9x12, 50/Pk</t>
  </si>
  <si>
    <t>PAC7503</t>
  </si>
  <si>
    <t>SKY BLUE, Prang Construction Paper, 50 lb Text Weight, 9x12, 50/Pk</t>
  </si>
  <si>
    <t>PAC7603</t>
  </si>
  <si>
    <t>TURQUOISE, Prang Construction Paper, 50 lb Text Weight, 9x12, 50/Pk</t>
  </si>
  <si>
    <t>PAC7703</t>
  </si>
  <si>
    <t>HOLIDAY GREEN, Prang Construction Paper, 50 lb Text Weight, 9x12, 50/Pk</t>
  </si>
  <si>
    <t>PAC8003</t>
  </si>
  <si>
    <t>YELLOW, Prang Construction Paper, 50 lb Text Weight, 9x12, 50/Pk</t>
  </si>
  <si>
    <t>PAC8403</t>
  </si>
  <si>
    <t>BRIGHT WHITE, Prang Construction Paper, 50 lb Text Weight, 9x12, 50/Pk</t>
  </si>
  <si>
    <t>PAC8703</t>
  </si>
  <si>
    <t>HOT PINK, Prang Construction Paper, 50 lb Text Weight, 9x12, 50/Pk</t>
  </si>
  <si>
    <t>PAC9103</t>
  </si>
  <si>
    <t>WHITE, Prang Construction Paper, 50 lb Text Weight, 9x12, 50/Pk</t>
  </si>
  <si>
    <t>PAC9203</t>
  </si>
  <si>
    <t>BRIGHT GREEN, Prang Construction Paper, 50 lb Text Weight, 9x12, 50/Pk</t>
  </si>
  <si>
    <t>PAC9603</t>
  </si>
  <si>
    <t>HOLIDAY RED, Prang Construction Paper, 50 lb Text Weight, 9x12, 50/Pk</t>
  </si>
  <si>
    <t>PAC9903</t>
  </si>
  <si>
    <t>ASSORTED, Prang Construction Paper, 45 lb Text Weight, 9x12, 500/Pk</t>
  </si>
  <si>
    <t>PACP6555</t>
  </si>
  <si>
    <t>COPY PAPER - WHITE</t>
  </si>
  <si>
    <r>
      <t xml:space="preserve">8.5x11 Copy Paper, 92 Bright, 20 lb, White, 
</t>
    </r>
    <r>
      <rPr>
        <b/>
        <sz val="10"/>
        <color theme="1"/>
        <rFont val="Aptos Narrow"/>
        <scheme val="minor"/>
      </rPr>
      <t>10 Rm/Ct, 40 Ct/Pallet, 840 Ct/Truck</t>
    </r>
  </si>
  <si>
    <t>CT</t>
  </si>
  <si>
    <t>DMR3120IOS</t>
  </si>
  <si>
    <t>8.5x11 Copy Paper, 92 Bright, 20 lb, White, 500 Sheets/Ream, 5 Reams/Carton</t>
  </si>
  <si>
    <t>BSN32125</t>
  </si>
  <si>
    <t>8.5x11 Copy Paper, 92 Bright, 20 lb, White, 500 Sheets/Ream, 10 Reams/Carton</t>
  </si>
  <si>
    <t>UNV21200</t>
  </si>
  <si>
    <t>8.5x14 Copy Paper, 92 Bright, 20 lb, White, 500 Sheets/Ream, 10 Reams/Carton</t>
  </si>
  <si>
    <t>BSN36593</t>
  </si>
  <si>
    <t>11x17 Copy Paper, 92 Bright, 20 lb, White, 500 Sheets/Ream, 5 Reams/Carton</t>
  </si>
  <si>
    <t>BSN36590</t>
  </si>
  <si>
    <t>COVER STOCK - ASTROBRIGHTS</t>
  </si>
  <si>
    <t>LIFT-OFF LEMON Astrobright, Color Cardstock, 65 lb Cover, 8.5x11, 250/Pk</t>
  </si>
  <si>
    <t>WAU21021</t>
  </si>
  <si>
    <t>PULSAR PINK Astrobright,Color Cardstock, 65 lb Cover Weight, 8.5x11, 250/Pk</t>
  </si>
  <si>
    <t>WAU21041</t>
  </si>
  <si>
    <t>MARTIAN GREEN Astrobright,Color Cardstock, 65 lb Cover, 8.5x11, 250/Pk</t>
  </si>
  <si>
    <t>WAU21811</t>
  </si>
  <si>
    <t>TERRESTRIAL TEAL Astrobright, Color Cardstock, 65 lb Cover, 8.5x11, 250/Pk</t>
  </si>
  <si>
    <t>WAU21855</t>
  </si>
  <si>
    <t>VULCAN GREEN Astrobright, Color Cardstock, 65 lb Cover, 8.5x11, 250/Pk</t>
  </si>
  <si>
    <t>WAU21869</t>
  </si>
  <si>
    <t>VENUS VIOLET Astrobright, Color Cardstock, 65 lb Cover, 8.5x11, 250/Pk</t>
  </si>
  <si>
    <t>WAU22091</t>
  </si>
  <si>
    <t>PLASMA PINK Astrobright, Color Cardstock, 65 lb Cover Weight, 8.5x11, 250/Pk</t>
  </si>
  <si>
    <t>WAU22129</t>
  </si>
  <si>
    <t>STARDUST WHITE Astrobright, Color Cardstock, 65 lb Cover, 8.5x11, 250/Pk</t>
  </si>
  <si>
    <t>WAU22401</t>
  </si>
  <si>
    <t>LUNAR BLUE Astrobright,Color Cardstock, 65 lb Cover Weight, 8.5x11, 250/Pk</t>
  </si>
  <si>
    <t>WAU22721</t>
  </si>
  <si>
    <t>SOLAR YELLOW Astrobright, Color Cardstock, 65 lb Cover, 8.5x11, 250/Pk</t>
  </si>
  <si>
    <t>WAU22731</t>
  </si>
  <si>
    <t>GAMMA GREEN Astrobright, Color Cardstock, 65 lb Cover, 8.5x11, 250/Pk</t>
  </si>
  <si>
    <t>WAU22741</t>
  </si>
  <si>
    <t>RE-ENTRY RED Astrobright, Color Cardstock, 65 lb Cover, 8.5x11, 250/Pk</t>
  </si>
  <si>
    <t>WAU22751</t>
  </si>
  <si>
    <t>GALAXY GOLD Astrobright, Color Cardstock, 65 lb Cover, 8.5x11, 250/Pk</t>
  </si>
  <si>
    <t>WAU22771</t>
  </si>
  <si>
    <t>TERRA GREEN Astrobright, Color Cardstock, 65 lb Cover, 8.5x11, 250/Pk</t>
  </si>
  <si>
    <t>WAU22781</t>
  </si>
  <si>
    <t>SUNBURST YELLOW Astrobright, Color Cardstock, 65 lb Cover, 8.5x11, 250/Pk</t>
  </si>
  <si>
    <t>WAU22791</t>
  </si>
  <si>
    <t>ROCKET RED Astrobright, Color Cardstock, 65 lb Cover, 8.5x11, 250/Pk</t>
  </si>
  <si>
    <t>WAU22841</t>
  </si>
  <si>
    <t>ROCKET RED Astrobright, Color Cardstock, 65 lb Cover Weight, 8.5x11, 250/Pk</t>
  </si>
  <si>
    <t>COSMIC ORANGE Astrobright, Color Cardstock, 65 lb Cover, 8.5x11, 250/Pk</t>
  </si>
  <si>
    <t>WAU22851</t>
  </si>
  <si>
    <t>CELESTIAL BLUE Astrobright, Color Cardstock, 65 lb Cover, 8.5x11, 250/Pk</t>
  </si>
  <si>
    <t>WAU22861</t>
  </si>
  <si>
    <t>PLANETARY PURPLE Astrobright, Color Cardstock, 65 lb Cover, 8.5x11, 250/Pk</t>
  </si>
  <si>
    <t>WAU22871</t>
  </si>
  <si>
    <t>FIREBALL FUCHSIA Astrobright, Color Cardstock, 65 lb Cover, 8.5x11, 250/Pk</t>
  </si>
  <si>
    <t>WAU22881</t>
  </si>
  <si>
    <t>ASSORTED Astrobright, Color Cardstock, 65 lb Cover, 8.5x11, 100/Pk</t>
  </si>
  <si>
    <t>WAU91398</t>
  </si>
  <si>
    <t>ASSORTED Astrobright, Color Cardstock, 65 lb Cover, 8.5x11, 250/Pk</t>
  </si>
  <si>
    <t>WAU91715</t>
  </si>
  <si>
    <t>BRIGHT WHITE Neenah, Cardstock, 65 lb Cover, 96 Bright, 8.5x11, 250/Pk</t>
  </si>
  <si>
    <t>WAU91904</t>
  </si>
  <si>
    <t>DRAWING PAPER</t>
  </si>
  <si>
    <t>Cream Manila Pacon Drawing Paper, 50 lb Cover Weight, 9 x 12, 500/Pk</t>
  </si>
  <si>
    <t>PAC004109</t>
  </si>
  <si>
    <t>Cream Manila Pacon Drawing Paper, 50 lb Cover Weight, 12 x 18, 500/Pk</t>
  </si>
  <si>
    <t>PAC4112</t>
  </si>
  <si>
    <t>Pure White, Pacon Drawing Paper, 47 lb Text Weight, 18 x 24, 500/Ream</t>
  </si>
  <si>
    <t>PAC4718</t>
  </si>
  <si>
    <t>Pure White Pacon Drawing Paper, 47 lb Text Weight, 9 x 12, 500/Ream</t>
  </si>
  <si>
    <t>PAC4739</t>
  </si>
  <si>
    <t>Pure White Pacon Drawing Paper, 47 lb Text Weight, 12 x 18, 500/Ream</t>
  </si>
  <si>
    <t>PAC4742</t>
  </si>
  <si>
    <t>Pure White Pacon Drawing Paper, 57 lb Text Weight, 12 x 18, 500/Ream</t>
  </si>
  <si>
    <t>PAC4712</t>
  </si>
  <si>
    <t>Pure  White Pacon Drawing Paper, 78 lb Text Weight, 9 x 12, 500/Ream</t>
  </si>
  <si>
    <t>PAC4809</t>
  </si>
  <si>
    <t>Pure White, Pacon Drawing Paper, 78 lb Text Weight, 12 x 18, 500/Ream</t>
  </si>
  <si>
    <t>PAC4812</t>
  </si>
  <si>
    <t>Sketch Diary, Spiral, 60lb Text Weight, 8.5x11, 70 Sheets</t>
  </si>
  <si>
    <t>PD</t>
  </si>
  <si>
    <t>PAC4794</t>
  </si>
  <si>
    <t>EASEL PADS</t>
  </si>
  <si>
    <t>Easel Pads, Unruled, 27 x 34, White, 2/CT</t>
  </si>
  <si>
    <t>BSN36585</t>
  </si>
  <si>
    <t>Easel Pads, Ruled, 27 x 34, White, 2/CT</t>
  </si>
  <si>
    <t>BSN38590</t>
  </si>
  <si>
    <t>Easel Pads, Self Stick, 25 x 30, White, 2/CT</t>
  </si>
  <si>
    <t>BSN38591</t>
  </si>
  <si>
    <t>MMM559</t>
  </si>
  <si>
    <t>Easel Pads, Self Stick, 25 x 30, Ruled, 2/CT</t>
  </si>
  <si>
    <t>MMM561WLVAD2PK</t>
  </si>
  <si>
    <t>Easel Pads, Grid Ruled, 27 x 34, White, 4/CT</t>
  </si>
  <si>
    <t>PAC3372</t>
  </si>
  <si>
    <t>KRAFT ROLLS</t>
  </si>
  <si>
    <t>WHITE Kraft Paper Roll, 40 lb Wrapping Weight, 36" x 1,000 ft</t>
  </si>
  <si>
    <t>RL</t>
  </si>
  <si>
    <t>PAC5636</t>
  </si>
  <si>
    <t>WHITE Rainbow Duo-Finish Colored Kraft Paper, 35 lb Wrapping Weight, 36" x 1,000 ft</t>
  </si>
  <si>
    <t>PAC63000</t>
  </si>
  <si>
    <t>BROWN Rainbow Duo-Finish Colored Kraft Paper, 35 lb Wrapping Weight, 36" x 1,000 ft</t>
  </si>
  <si>
    <t>PAC63020</t>
  </si>
  <si>
    <t>SCARLET Rainbow Duo-Finish Colored Kraft Paper, 35 lb Wrapping Weight, 36" x 1,000 ft</t>
  </si>
  <si>
    <t>PAC63030</t>
  </si>
  <si>
    <t>Rainbow Duo-Finish Colored Kraft Paper, 35 lb Wrapping Weight, 36" x 1,000 ft, Flame</t>
  </si>
  <si>
    <t>PAC63060</t>
  </si>
  <si>
    <t>CANARY Rainbow Duo-Finish Colored Kraft Paper, 35 lb Wrapping Weight, 36" x 1,000 ft</t>
  </si>
  <si>
    <t>PAC63080</t>
  </si>
  <si>
    <t>ORANGE Rainbow Duo-Finish Colored Kraft Paper, 35 lb Wrapping Weight, 36" x 1,000 ft</t>
  </si>
  <si>
    <t>PAC63100</t>
  </si>
  <si>
    <t>LITE GREEN Rainbow Duo-Finish Colored Kraft Paper, 35 lb Wrapping, 36" x 1,000 ft</t>
  </si>
  <si>
    <t>PAC63120</t>
  </si>
  <si>
    <t>BRITE GREEN Rainbow Duo-Finish Colored Kraft Paper, 35 lb Wrapping, 36" x 1,000 ft</t>
  </si>
  <si>
    <t>PAC63130</t>
  </si>
  <si>
    <t>EMERALD Rainbow Duo-Finish Colored Kraft Paper, 35 lb Wrapping Weight, 36" x 1,000 ft</t>
  </si>
  <si>
    <t>PAC63140</t>
  </si>
  <si>
    <t>SKY BLUE Rainbow Duo-Finish Colored Kraft Paper, 35 lb Wrapping Weight, 36" x 1,000 ft</t>
  </si>
  <si>
    <t>PAC63150</t>
  </si>
  <si>
    <t>AQUA Rainbow Duo-Finish Colored Kraft Paper, 35 lb Wrapping Weight, 36" x 1,000 ft</t>
  </si>
  <si>
    <t>PAC63160</t>
  </si>
  <si>
    <t>BRITE BLUE Rainbow Duo-Finish Colored Kraft Paper, 35 lb Wrapping, 36" x 1,000 ft</t>
  </si>
  <si>
    <t>PAC63170</t>
  </si>
  <si>
    <t>DARK BLUE Rainbow Duo-Finish Colored Kraft Paper, 35 lb Wrapping, 36" x 1,000 ft</t>
  </si>
  <si>
    <t>PAC63180</t>
  </si>
  <si>
    <t>PINK Rainbow Duo-Finish Colored Kraft Paper, 35 lb Wrapping Weight, 36" x 1,000 ft</t>
  </si>
  <si>
    <t>PAC63260</t>
  </si>
  <si>
    <t>BLACK Rainbow Duo-Finish Colored Kraft Paper, 35 lb Wrapping Weight, 36" x 1,000 ft</t>
  </si>
  <si>
    <t>PAC63300</t>
  </si>
  <si>
    <t>PURPLE Rainbow Duo-Finish Colored Kraft Paper, 35 lb Wrapping, 36" x 1,000 ft</t>
  </si>
  <si>
    <t>PAC63330</t>
  </si>
  <si>
    <t>LEGAL PADS &amp; STENO NOTEBOOKS</t>
  </si>
  <si>
    <t>Steno Pads, Gregg, 70 Sheet, 12/PK</t>
  </si>
  <si>
    <t>BSN26741PK</t>
  </si>
  <si>
    <t>Legal Pad, 8.5x11, Canary</t>
  </si>
  <si>
    <t>DZ</t>
  </si>
  <si>
    <t>BSN63105</t>
  </si>
  <si>
    <t>Legal Pad, 5x8, Canary</t>
  </si>
  <si>
    <t>BSN63107</t>
  </si>
  <si>
    <t>Legal Pad, 8.5x11, White</t>
  </si>
  <si>
    <t>BSN63108</t>
  </si>
  <si>
    <t>Legal Pad, 5x8, White</t>
  </si>
  <si>
    <t>BSN63110</t>
  </si>
  <si>
    <t>MISCELLANEOUS PAPERS</t>
  </si>
  <si>
    <t>Filler Paper, 8.5x11, Wide w Margin</t>
  </si>
  <si>
    <t>PAC2401</t>
  </si>
  <si>
    <t>Composition Paper, 8.5x11, Wide Rule, 500/Pk</t>
  </si>
  <si>
    <t>PAC2403</t>
  </si>
  <si>
    <t>Composition Paper, 8.5x11, Quad: 4 sq/in, 500/Rm</t>
  </si>
  <si>
    <t>PAC2411</t>
  </si>
  <si>
    <t>Handwriting Paper, 8x10.5, 1/2" Long Rule, 500/Rm</t>
  </si>
  <si>
    <t>PAC2421</t>
  </si>
  <si>
    <t>Handwriting Paper, 8x10.5, 1/2" Short Rule, 500/Rm</t>
  </si>
  <si>
    <t>PAC2422</t>
  </si>
  <si>
    <t>Finger Paint Paper, White Coated, 11x16, 50/Pk</t>
  </si>
  <si>
    <t>PAC73610</t>
  </si>
  <si>
    <t>RAILROAD BOARD - 22 x 28</t>
  </si>
  <si>
    <t>WHITE Four-Ply Railroad Board, 22 x 28, 25/Carton</t>
  </si>
  <si>
    <t>PAC104159</t>
  </si>
  <si>
    <t>WHITE Four-Ply Railroad Board, 22 x 28, 100/Carton</t>
  </si>
  <si>
    <t>PAC104225</t>
  </si>
  <si>
    <t>WHITE Six-Ply Railroad Board, 22 x 28, 25/Carton</t>
  </si>
  <si>
    <t>PAC54611</t>
  </si>
  <si>
    <t>DARK BLUE Four-Ply Railroad Board, 22 x 28, 25/Carton</t>
  </si>
  <si>
    <t>PAC54651</t>
  </si>
  <si>
    <t>HOLIDAY GREEN Four-Ply Railroad Board, 22 x 28, 25/Carton</t>
  </si>
  <si>
    <t>PAC54661</t>
  </si>
  <si>
    <t>BROWN Four-Ply Railroad Board, 22 x 28 25/Carton</t>
  </si>
  <si>
    <t>PAC54691</t>
  </si>
  <si>
    <t>LEMON YELLOW Four-Ply Railroad Board, 22 x 28, 25/Carton</t>
  </si>
  <si>
    <t>PAC54721</t>
  </si>
  <si>
    <t>RED Four-Ply Railroad Board, 22 x 28, 25/Carton</t>
  </si>
  <si>
    <t>PAC54751</t>
  </si>
  <si>
    <t>ORANGE Four-Ply Railroad Board, 22 x 28, 25/Carton</t>
  </si>
  <si>
    <t>PAC54781</t>
  </si>
  <si>
    <t>BLACK Four-Ply Railroad Board, 22 x 28, 25/Carton</t>
  </si>
  <si>
    <t>PAC54811</t>
  </si>
  <si>
    <t>ASSORTED Four-Ply Railroad Board, 22 x 28, 25/Carton</t>
  </si>
  <si>
    <t>PAC54871</t>
  </si>
  <si>
    <t>TAG BOARD</t>
  </si>
  <si>
    <t>Heavy Weight Tagboard, 12 x 9, White, 100/Pk</t>
  </si>
  <si>
    <t>PAC5211</t>
  </si>
  <si>
    <t>Heavy Weight Tagboard, 12 x 18, White, 100/Pk</t>
  </si>
  <si>
    <t>PAC5214</t>
  </si>
  <si>
    <t>Heavy Weight Tagboard, 24 x 18, White, 100/Pk</t>
  </si>
  <si>
    <t>PAC5220</t>
  </si>
  <si>
    <t>Heavy Weight Tagboard, 24 x 36, White, 100/Pk</t>
  </si>
  <si>
    <t>PAC5226</t>
  </si>
  <si>
    <t>Medium Weight Tagboard, 12 x 9, White, 100/Pk</t>
  </si>
  <si>
    <t>PAC5281</t>
  </si>
  <si>
    <t>Medium Weight Tagboard, 12 x 18, White, 100/Pk</t>
  </si>
  <si>
    <t>PAC5284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</si>
</sst>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sz val="10"/>
      <name val="Aptos Narrow"/>
      <scheme val="minor"/>
    </font>
    <font>
      <sz val="10"/>
      <color rgb="FFFF0000"/>
      <name val="Aptos Narrow"/>
      <scheme val="minor"/>
    </font>
    <font>
      <sz val="9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/>
    <xf numFmtId="0" fontId="6" fillId="0" borderId="2" xfId="1" applyFont="1" applyBorder="1" applyAlignment="1">
      <alignment horizontal="right" vertical="center"/>
    </xf>
    <xf numFmtId="0" fontId="7" fillId="0" borderId="2" xfId="1" applyFont="1" applyBorder="1" applyAlignment="1" applyProtection="1">
      <alignment horizontal="left" vertical="center" indent="1"/>
      <protection locked="0"/>
    </xf>
    <xf numFmtId="0" fontId="8" fillId="0" borderId="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1" fillId="0" borderId="3" xfId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" fillId="0" borderId="0" xfId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7" fillId="0" borderId="2" xfId="1" applyFont="1" applyBorder="1" applyAlignment="1">
      <alignment horizontal="left" vertical="center" indent="1"/>
    </xf>
    <xf numFmtId="0" fontId="1" fillId="0" borderId="1" xfId="1" applyBorder="1"/>
    <xf numFmtId="0" fontId="1" fillId="0" borderId="1" xfId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1" applyFont="1" applyBorder="1" applyAlignment="1">
      <alignment vertical="center"/>
    </xf>
    <xf numFmtId="165" fontId="7" fillId="0" borderId="2" xfId="1" applyNumberFormat="1" applyFont="1" applyBorder="1" applyAlignment="1" applyProtection="1">
      <alignment horizontal="left" vertical="center" indent="1"/>
      <protection locked="0"/>
    </xf>
    <xf numFmtId="0" fontId="11" fillId="3" borderId="4" xfId="1" applyFont="1" applyFill="1" applyBorder="1" applyAlignment="1">
      <alignment horizontal="left"/>
    </xf>
    <xf numFmtId="0" fontId="11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4" xfId="1" applyFont="1" applyFill="1" applyBorder="1"/>
    <xf numFmtId="0" fontId="11" fillId="3" borderId="4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44" fontId="15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44" fontId="16" fillId="0" borderId="4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/>
      <protection locked="0"/>
    </xf>
    <xf numFmtId="44" fontId="15" fillId="0" borderId="9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44" fontId="15" fillId="0" borderId="7" xfId="0" applyNumberFormat="1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4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</cellXfs>
  <cellStyles count="2">
    <cellStyle name="Normal" xfId="0" builtinId="0"/>
    <cellStyle name="Normal 3" xfId="1" xr:uid="{BFB2AE34-E8AF-FA4B-895D-E9FCDBF14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142239</xdr:colOff>
      <xdr:row>0</xdr:row>
      <xdr:rowOff>128692</xdr:rowOff>
    </xdr:from>
    <xdr:to>
      <xdr:col>2</xdr:col>
      <xdr:colOff>184572</xdr:colOff>
      <xdr:row>3</xdr:row>
      <xdr:rowOff>103292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E2FAC5-4989-8C4F-9239-745F5F8E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39" y="128692"/>
          <a:ext cx="2074333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TT/local%20-%20School%20Req%202026%20WORKING%20with%20usage%20and%20cost%202026-01-29.xlsx" TargetMode="External"/><Relationship Id="rId1" Type="http://schemas.openxmlformats.org/officeDocument/2006/relationships/externalLinkPath" Target="file:///C:/TT/local%20-%20School%20Req%202026%20WORKING%20with%20usage%20and%20cost%202026-01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pc and 622 core contracts"/>
      <sheetName val="school usage matchup"/>
      <sheetName val="school usage"/>
      <sheetName val="unique no match on req"/>
    </sheetNames>
    <sheetDataSet>
      <sheetData sheetId="0"/>
      <sheetData sheetId="1"/>
      <sheetData sheetId="2"/>
      <sheetData sheetId="3"/>
      <sheetData sheetId="4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2AEF-EDF0-094F-AE1D-02084F93C7FC}">
  <dimension ref="A1:I256"/>
  <sheetViews>
    <sheetView tabSelected="1" view="pageBreakPreview" zoomScale="150" zoomScaleNormal="139" zoomScaleSheetLayoutView="150" workbookViewId="0">
      <selection activeCell="B9" sqref="B9:D9"/>
    </sheetView>
  </sheetViews>
  <sheetFormatPr baseColWidth="10" defaultColWidth="8.83203125" defaultRowHeight="14" x14ac:dyDescent="0.2"/>
  <cols>
    <col min="1" max="1" width="13.83203125" style="38" customWidth="1"/>
    <col min="2" max="3" width="12.83203125" style="65" customWidth="1"/>
    <col min="4" max="4" width="5.83203125" style="38" customWidth="1"/>
    <col min="5" max="5" width="1.6640625" style="38" customWidth="1"/>
    <col min="6" max="6" width="13.83203125" style="38" customWidth="1"/>
    <col min="7" max="7" width="10.83203125" style="38" customWidth="1"/>
    <col min="8" max="8" width="10.83203125" style="66" customWidth="1"/>
    <col min="9" max="9" width="10.83203125" style="67" customWidth="1"/>
    <col min="10" max="16384" width="8.83203125" style="38"/>
  </cols>
  <sheetData>
    <row r="1" spans="1:9" s="1" customFormat="1" ht="16" x14ac:dyDescent="0.2">
      <c r="I1" s="2" t="s">
        <v>0</v>
      </c>
    </row>
    <row r="2" spans="1:9" s="1" customFormat="1" ht="16" x14ac:dyDescent="0.2">
      <c r="I2" s="2" t="s">
        <v>1</v>
      </c>
    </row>
    <row r="3" spans="1:9" s="1" customFormat="1" ht="16" x14ac:dyDescent="0.2">
      <c r="I3" s="2" t="s">
        <v>2</v>
      </c>
    </row>
    <row r="4" spans="1:9" s="1" customFormat="1" ht="16" x14ac:dyDescent="0.2">
      <c r="I4" s="2"/>
    </row>
    <row r="5" spans="1:9" s="1" customFormat="1" ht="22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s="5" customFormat="1" ht="24" x14ac:dyDescent="0.2">
      <c r="A6" s="4" t="s">
        <v>4</v>
      </c>
      <c r="B6" s="4"/>
      <c r="C6" s="4"/>
      <c r="D6" s="4"/>
      <c r="E6" s="4"/>
      <c r="F6" s="4"/>
      <c r="G6" s="4"/>
      <c r="H6" s="4"/>
      <c r="I6" s="4"/>
    </row>
    <row r="7" spans="1:9" s="5" customFormat="1" ht="13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9" s="5" customFormat="1" ht="16" x14ac:dyDescent="0.2">
      <c r="A8" s="7" t="s">
        <v>5</v>
      </c>
      <c r="B8" s="7"/>
      <c r="C8" s="7"/>
      <c r="D8" s="7"/>
      <c r="F8" s="7" t="s">
        <v>6</v>
      </c>
      <c r="G8" s="7"/>
      <c r="H8" s="7"/>
      <c r="I8" s="7"/>
    </row>
    <row r="9" spans="1:9" s="1" customFormat="1" ht="16" x14ac:dyDescent="0.2">
      <c r="A9" s="8" t="s">
        <v>7</v>
      </c>
      <c r="B9" s="9"/>
      <c r="C9" s="9"/>
      <c r="D9" s="9"/>
      <c r="F9" s="8" t="s">
        <v>8</v>
      </c>
      <c r="G9" s="9"/>
      <c r="H9" s="9"/>
      <c r="I9" s="9"/>
    </row>
    <row r="10" spans="1:9" s="1" customFormat="1" ht="16" x14ac:dyDescent="0.2">
      <c r="A10" s="10" t="s">
        <v>9</v>
      </c>
      <c r="B10" s="9"/>
      <c r="C10" s="9"/>
      <c r="D10" s="9"/>
      <c r="F10" s="8" t="s">
        <v>10</v>
      </c>
      <c r="G10" s="9"/>
      <c r="H10" s="9"/>
      <c r="I10" s="9"/>
    </row>
    <row r="11" spans="1:9" s="1" customFormat="1" ht="16" x14ac:dyDescent="0.2">
      <c r="A11" s="8" t="s">
        <v>11</v>
      </c>
      <c r="B11" s="9"/>
      <c r="C11" s="9"/>
      <c r="D11" s="9"/>
      <c r="F11" s="8"/>
      <c r="G11" s="9"/>
      <c r="H11" s="9"/>
      <c r="I11" s="9"/>
    </row>
    <row r="12" spans="1:9" s="1" customFormat="1" ht="16" x14ac:dyDescent="0.2">
      <c r="A12" s="8" t="s">
        <v>12</v>
      </c>
      <c r="B12" s="9"/>
      <c r="C12" s="9"/>
      <c r="D12" s="9"/>
      <c r="F12" s="8" t="s">
        <v>13</v>
      </c>
      <c r="G12" s="9"/>
      <c r="H12" s="9"/>
      <c r="I12" s="9"/>
    </row>
    <row r="13" spans="1:9" s="1" customFormat="1" ht="16" x14ac:dyDescent="0.2">
      <c r="A13" s="10" t="s">
        <v>14</v>
      </c>
      <c r="B13" s="11">
        <f>SUM(I22,I24:I27,I29:I32,I34:I40,I42:I56,I57:I64,I66:I111,I113:I158,I160:I164,I166:I178,I179:I189,I191:I199,I201:I206,I208:I224,I226:I230,I232:I237,I239:I249,I251:I256)</f>
        <v>0</v>
      </c>
      <c r="C13" s="11"/>
      <c r="D13" s="11"/>
      <c r="F13" s="8" t="s">
        <v>15</v>
      </c>
      <c r="G13" s="9"/>
      <c r="H13" s="9"/>
      <c r="I13" s="9"/>
    </row>
    <row r="14" spans="1:9" s="1" customFormat="1" ht="16" x14ac:dyDescent="0.2">
      <c r="A14" s="10"/>
      <c r="B14" s="12"/>
      <c r="C14" s="12"/>
      <c r="D14" s="12"/>
      <c r="F14" s="8" t="s">
        <v>16</v>
      </c>
      <c r="G14" s="9"/>
      <c r="H14" s="9"/>
      <c r="I14" s="9"/>
    </row>
    <row r="15" spans="1:9" s="1" customFormat="1" ht="16" x14ac:dyDescent="0.2">
      <c r="A15" s="13" t="s">
        <v>17</v>
      </c>
      <c r="B15" s="14" t="b">
        <v>0</v>
      </c>
      <c r="C15" s="15" t="s">
        <v>18</v>
      </c>
      <c r="D15" s="16"/>
      <c r="F15" s="10" t="s">
        <v>19</v>
      </c>
      <c r="G15" s="9"/>
      <c r="H15" s="9"/>
      <c r="I15" s="9"/>
    </row>
    <row r="16" spans="1:9" s="1" customFormat="1" ht="16" x14ac:dyDescent="0.2">
      <c r="B16" s="17" t="b">
        <v>0</v>
      </c>
      <c r="C16" s="18" t="s">
        <v>20</v>
      </c>
      <c r="F16" s="10" t="s">
        <v>21</v>
      </c>
      <c r="G16" s="9"/>
      <c r="H16" s="9"/>
      <c r="I16" s="9"/>
    </row>
    <row r="17" spans="1:9" s="5" customFormat="1" ht="16" x14ac:dyDescent="0.2">
      <c r="B17" s="17" t="b">
        <v>0</v>
      </c>
      <c r="C17" s="18" t="s">
        <v>22</v>
      </c>
      <c r="F17" s="19"/>
      <c r="G17" s="20"/>
      <c r="H17" s="20"/>
      <c r="I17" s="20"/>
    </row>
    <row r="18" spans="1:9" s="5" customFormat="1" ht="16" x14ac:dyDescent="0.2">
      <c r="A18" s="21"/>
      <c r="B18" s="22" t="b">
        <v>0</v>
      </c>
      <c r="C18" s="23" t="s">
        <v>23</v>
      </c>
      <c r="D18" s="21"/>
      <c r="F18" s="8" t="s">
        <v>24</v>
      </c>
      <c r="G18" s="24"/>
      <c r="H18" s="24"/>
      <c r="I18" s="24"/>
    </row>
    <row r="19" spans="1:9" s="5" customFormat="1" ht="5" customHeight="1" x14ac:dyDescent="0.2"/>
    <row r="20" spans="1:9" s="30" customFormat="1" ht="16" customHeight="1" x14ac:dyDescent="0.2">
      <c r="A20" s="25" t="s">
        <v>25</v>
      </c>
      <c r="B20" s="25"/>
      <c r="C20" s="25"/>
      <c r="D20" s="26" t="s">
        <v>26</v>
      </c>
      <c r="E20" s="27"/>
      <c r="F20" s="28" t="s">
        <v>27</v>
      </c>
      <c r="G20" s="29" t="s">
        <v>28</v>
      </c>
      <c r="H20" s="29" t="s">
        <v>29</v>
      </c>
      <c r="I20" s="29" t="s">
        <v>30</v>
      </c>
    </row>
    <row r="21" spans="1:9" s="30" customFormat="1" ht="18" customHeight="1" x14ac:dyDescent="0.2">
      <c r="A21" s="31" t="s">
        <v>31</v>
      </c>
      <c r="B21" s="31"/>
      <c r="C21" s="31"/>
      <c r="D21" s="31"/>
      <c r="E21" s="31"/>
      <c r="F21" s="31"/>
      <c r="G21" s="31"/>
      <c r="H21" s="31"/>
      <c r="I21" s="31">
        <f t="shared" ref="I21" si="0">(G21*H21)</f>
        <v>0</v>
      </c>
    </row>
    <row r="22" spans="1:9" ht="26" customHeight="1" x14ac:dyDescent="0.2">
      <c r="A22" s="32" t="s">
        <v>32</v>
      </c>
      <c r="B22" s="32"/>
      <c r="C22" s="32"/>
      <c r="D22" s="33" t="s">
        <v>33</v>
      </c>
      <c r="E22" s="34"/>
      <c r="F22" s="35" t="s">
        <v>34</v>
      </c>
      <c r="G22" s="36"/>
      <c r="H22" s="37">
        <v>10.79</v>
      </c>
      <c r="I22" s="37">
        <f>G22*H22</f>
        <v>0</v>
      </c>
    </row>
    <row r="23" spans="1:9" s="30" customFormat="1" ht="18" customHeight="1" x14ac:dyDescent="0.2">
      <c r="A23" s="31" t="s">
        <v>35</v>
      </c>
      <c r="B23" s="31"/>
      <c r="C23" s="31"/>
      <c r="D23" s="31"/>
      <c r="E23" s="39"/>
      <c r="F23" s="31"/>
      <c r="G23" s="31"/>
      <c r="H23" s="31"/>
      <c r="I23" s="31">
        <f t="shared" ref="I23" si="1">(G23*H23)</f>
        <v>0</v>
      </c>
    </row>
    <row r="24" spans="1:9" ht="26" customHeight="1" x14ac:dyDescent="0.2">
      <c r="A24" s="32" t="s">
        <v>36</v>
      </c>
      <c r="B24" s="32"/>
      <c r="C24" s="32"/>
      <c r="D24" s="40" t="s">
        <v>33</v>
      </c>
      <c r="E24" s="40"/>
      <c r="F24" s="41" t="s">
        <v>37</v>
      </c>
      <c r="G24" s="36"/>
      <c r="H24" s="37">
        <v>11.69</v>
      </c>
      <c r="I24" s="37">
        <f t="shared" ref="I24:I87" si="2">G24*H24</f>
        <v>0</v>
      </c>
    </row>
    <row r="25" spans="1:9" ht="26" customHeight="1" x14ac:dyDescent="0.2">
      <c r="A25" s="32" t="s">
        <v>38</v>
      </c>
      <c r="B25" s="32"/>
      <c r="C25" s="32"/>
      <c r="D25" s="40" t="s">
        <v>33</v>
      </c>
      <c r="E25" s="40"/>
      <c r="F25" s="41" t="s">
        <v>39</v>
      </c>
      <c r="G25" s="36"/>
      <c r="H25" s="37">
        <v>14.59</v>
      </c>
      <c r="I25" s="37">
        <f t="shared" si="2"/>
        <v>0</v>
      </c>
    </row>
    <row r="26" spans="1:9" ht="26" customHeight="1" x14ac:dyDescent="0.2">
      <c r="A26" s="32" t="s">
        <v>40</v>
      </c>
      <c r="B26" s="32"/>
      <c r="C26" s="32"/>
      <c r="D26" s="40" t="s">
        <v>33</v>
      </c>
      <c r="E26" s="40"/>
      <c r="F26" s="41" t="s">
        <v>41</v>
      </c>
      <c r="G26" s="36"/>
      <c r="H26" s="37">
        <v>14.59</v>
      </c>
      <c r="I26" s="37">
        <f t="shared" si="2"/>
        <v>0</v>
      </c>
    </row>
    <row r="27" spans="1:9" ht="26" customHeight="1" x14ac:dyDescent="0.2">
      <c r="A27" s="32" t="s">
        <v>42</v>
      </c>
      <c r="B27" s="32"/>
      <c r="C27" s="32"/>
      <c r="D27" s="40" t="s">
        <v>33</v>
      </c>
      <c r="E27" s="40"/>
      <c r="F27" s="41" t="s">
        <v>43</v>
      </c>
      <c r="G27" s="36"/>
      <c r="H27" s="37">
        <v>14.59</v>
      </c>
      <c r="I27" s="37">
        <f t="shared" si="2"/>
        <v>0</v>
      </c>
    </row>
    <row r="28" spans="1:9" s="30" customFormat="1" ht="18" customHeight="1" x14ac:dyDescent="0.2">
      <c r="A28" s="31" t="s">
        <v>44</v>
      </c>
      <c r="B28" s="31"/>
      <c r="C28" s="31"/>
      <c r="D28" s="31"/>
      <c r="E28" s="42"/>
      <c r="F28" s="31"/>
      <c r="G28" s="31"/>
      <c r="H28" s="31"/>
      <c r="I28" s="31">
        <f t="shared" ref="I28" si="3">(G28*H28)</f>
        <v>0</v>
      </c>
    </row>
    <row r="29" spans="1:9" ht="26" customHeight="1" x14ac:dyDescent="0.2">
      <c r="A29" s="43" t="s">
        <v>45</v>
      </c>
      <c r="B29" s="44"/>
      <c r="C29" s="45"/>
      <c r="D29" s="40" t="s">
        <v>46</v>
      </c>
      <c r="E29" s="40"/>
      <c r="F29" s="41" t="s">
        <v>47</v>
      </c>
      <c r="G29" s="36"/>
      <c r="H29" s="37">
        <v>6.67</v>
      </c>
      <c r="I29" s="37">
        <f t="shared" si="2"/>
        <v>0</v>
      </c>
    </row>
    <row r="30" spans="1:9" ht="26" customHeight="1" x14ac:dyDescent="0.2">
      <c r="A30" s="43" t="s">
        <v>48</v>
      </c>
      <c r="B30" s="44"/>
      <c r="C30" s="45"/>
      <c r="D30" s="40" t="s">
        <v>46</v>
      </c>
      <c r="E30" s="40"/>
      <c r="F30" s="41" t="s">
        <v>49</v>
      </c>
      <c r="G30" s="36"/>
      <c r="H30" s="37">
        <v>3.59</v>
      </c>
      <c r="I30" s="37">
        <f t="shared" si="2"/>
        <v>0</v>
      </c>
    </row>
    <row r="31" spans="1:9" ht="26" customHeight="1" x14ac:dyDescent="0.2">
      <c r="A31" s="43" t="s">
        <v>50</v>
      </c>
      <c r="B31" s="44"/>
      <c r="C31" s="45"/>
      <c r="D31" s="40" t="s">
        <v>46</v>
      </c>
      <c r="E31" s="40"/>
      <c r="F31" s="41" t="s">
        <v>51</v>
      </c>
      <c r="G31" s="36"/>
      <c r="H31" s="37">
        <v>6.04</v>
      </c>
      <c r="I31" s="37">
        <f t="shared" si="2"/>
        <v>0</v>
      </c>
    </row>
    <row r="32" spans="1:9" ht="26" customHeight="1" x14ac:dyDescent="0.2">
      <c r="A32" s="43" t="s">
        <v>52</v>
      </c>
      <c r="B32" s="44"/>
      <c r="C32" s="45"/>
      <c r="D32" s="40" t="s">
        <v>46</v>
      </c>
      <c r="E32" s="40"/>
      <c r="F32" s="41" t="s">
        <v>53</v>
      </c>
      <c r="G32" s="36"/>
      <c r="H32" s="37">
        <v>4.1500000000000004</v>
      </c>
      <c r="I32" s="37">
        <f t="shared" si="2"/>
        <v>0</v>
      </c>
    </row>
    <row r="33" spans="1:9" ht="18" customHeight="1" x14ac:dyDescent="0.2">
      <c r="A33" s="31" t="s">
        <v>54</v>
      </c>
      <c r="B33" s="31"/>
      <c r="C33" s="31"/>
      <c r="D33" s="31"/>
      <c r="E33" s="42"/>
      <c r="F33" s="31"/>
      <c r="G33" s="31"/>
      <c r="H33" s="31"/>
      <c r="I33" s="31">
        <f t="shared" ref="I33" si="4">(G33*H33)</f>
        <v>0</v>
      </c>
    </row>
    <row r="34" spans="1:9" ht="26" customHeight="1" x14ac:dyDescent="0.2">
      <c r="A34" s="32" t="s">
        <v>55</v>
      </c>
      <c r="B34" s="32"/>
      <c r="C34" s="32"/>
      <c r="D34" s="40" t="s">
        <v>56</v>
      </c>
      <c r="E34" s="40"/>
      <c r="F34" s="41" t="s">
        <v>57</v>
      </c>
      <c r="G34" s="36"/>
      <c r="H34" s="37">
        <v>6.82</v>
      </c>
      <c r="I34" s="37">
        <f t="shared" si="2"/>
        <v>0</v>
      </c>
    </row>
    <row r="35" spans="1:9" ht="26" customHeight="1" x14ac:dyDescent="0.2">
      <c r="A35" s="32" t="s">
        <v>58</v>
      </c>
      <c r="B35" s="32"/>
      <c r="C35" s="32"/>
      <c r="D35" s="40" t="s">
        <v>56</v>
      </c>
      <c r="E35" s="40"/>
      <c r="F35" s="41" t="s">
        <v>59</v>
      </c>
      <c r="G35" s="36"/>
      <c r="H35" s="37">
        <v>7.33</v>
      </c>
      <c r="I35" s="37">
        <f t="shared" si="2"/>
        <v>0</v>
      </c>
    </row>
    <row r="36" spans="1:9" ht="26" customHeight="1" x14ac:dyDescent="0.2">
      <c r="A36" s="32" t="s">
        <v>60</v>
      </c>
      <c r="B36" s="32"/>
      <c r="C36" s="32"/>
      <c r="D36" s="40" t="s">
        <v>56</v>
      </c>
      <c r="E36" s="40"/>
      <c r="F36" s="41" t="s">
        <v>61</v>
      </c>
      <c r="G36" s="36"/>
      <c r="H36" s="37">
        <v>7.21</v>
      </c>
      <c r="I36" s="37">
        <f t="shared" si="2"/>
        <v>0</v>
      </c>
    </row>
    <row r="37" spans="1:9" ht="26" customHeight="1" x14ac:dyDescent="0.2">
      <c r="A37" s="32" t="s">
        <v>62</v>
      </c>
      <c r="B37" s="32"/>
      <c r="C37" s="32"/>
      <c r="D37" s="40" t="s">
        <v>56</v>
      </c>
      <c r="E37" s="40"/>
      <c r="F37" s="41" t="s">
        <v>63</v>
      </c>
      <c r="G37" s="36"/>
      <c r="H37" s="37">
        <v>7.21</v>
      </c>
      <c r="I37" s="37">
        <f t="shared" si="2"/>
        <v>0</v>
      </c>
    </row>
    <row r="38" spans="1:9" ht="26" customHeight="1" x14ac:dyDescent="0.2">
      <c r="A38" s="32" t="s">
        <v>64</v>
      </c>
      <c r="B38" s="32"/>
      <c r="C38" s="32"/>
      <c r="D38" s="40" t="s">
        <v>56</v>
      </c>
      <c r="E38" s="40"/>
      <c r="F38" s="41" t="s">
        <v>65</v>
      </c>
      <c r="G38" s="36"/>
      <c r="H38" s="37">
        <v>7.21</v>
      </c>
      <c r="I38" s="37">
        <f t="shared" si="2"/>
        <v>0</v>
      </c>
    </row>
    <row r="39" spans="1:9" ht="26" customHeight="1" x14ac:dyDescent="0.2">
      <c r="A39" s="32" t="s">
        <v>66</v>
      </c>
      <c r="B39" s="32"/>
      <c r="C39" s="32"/>
      <c r="D39" s="40" t="s">
        <v>56</v>
      </c>
      <c r="E39" s="40"/>
      <c r="F39" s="41" t="s">
        <v>67</v>
      </c>
      <c r="G39" s="36"/>
      <c r="H39" s="37">
        <v>7.21</v>
      </c>
      <c r="I39" s="37">
        <f t="shared" si="2"/>
        <v>0</v>
      </c>
    </row>
    <row r="40" spans="1:9" ht="26" customHeight="1" x14ac:dyDescent="0.2">
      <c r="A40" s="32" t="s">
        <v>68</v>
      </c>
      <c r="B40" s="32"/>
      <c r="C40" s="32"/>
      <c r="D40" s="40" t="s">
        <v>56</v>
      </c>
      <c r="E40" s="40"/>
      <c r="F40" s="41" t="s">
        <v>69</v>
      </c>
      <c r="G40" s="36"/>
      <c r="H40" s="37">
        <v>7.21</v>
      </c>
      <c r="I40" s="37">
        <f t="shared" si="2"/>
        <v>0</v>
      </c>
    </row>
    <row r="41" spans="1:9" ht="18" customHeight="1" x14ac:dyDescent="0.2">
      <c r="A41" s="31" t="s">
        <v>70</v>
      </c>
      <c r="B41" s="31"/>
      <c r="C41" s="31"/>
      <c r="D41" s="31"/>
      <c r="E41" s="42"/>
      <c r="F41" s="31"/>
      <c r="G41" s="31"/>
      <c r="H41" s="31"/>
      <c r="I41" s="31">
        <f t="shared" ref="I41" si="5">(G41*H41)</f>
        <v>0</v>
      </c>
    </row>
    <row r="42" spans="1:9" ht="26" customHeight="1" x14ac:dyDescent="0.2">
      <c r="A42" s="32" t="s">
        <v>71</v>
      </c>
      <c r="B42" s="32"/>
      <c r="C42" s="32"/>
      <c r="D42" s="40" t="s">
        <v>56</v>
      </c>
      <c r="E42" s="40"/>
      <c r="F42" s="41" t="s">
        <v>72</v>
      </c>
      <c r="G42" s="36"/>
      <c r="H42" s="37">
        <v>13.37</v>
      </c>
      <c r="I42" s="37">
        <f t="shared" si="2"/>
        <v>0</v>
      </c>
    </row>
    <row r="43" spans="1:9" ht="26" customHeight="1" x14ac:dyDescent="0.2">
      <c r="A43" s="32" t="s">
        <v>73</v>
      </c>
      <c r="B43" s="32"/>
      <c r="C43" s="32"/>
      <c r="D43" s="40" t="s">
        <v>56</v>
      </c>
      <c r="E43" s="40"/>
      <c r="F43" s="41" t="s">
        <v>74</v>
      </c>
      <c r="G43" s="36"/>
      <c r="H43" s="37">
        <v>13.39</v>
      </c>
      <c r="I43" s="37">
        <f t="shared" si="2"/>
        <v>0</v>
      </c>
    </row>
    <row r="44" spans="1:9" ht="26" customHeight="1" x14ac:dyDescent="0.2">
      <c r="A44" s="32" t="s">
        <v>75</v>
      </c>
      <c r="B44" s="32"/>
      <c r="C44" s="32"/>
      <c r="D44" s="40" t="s">
        <v>56</v>
      </c>
      <c r="E44" s="40"/>
      <c r="F44" s="41" t="s">
        <v>76</v>
      </c>
      <c r="G44" s="36"/>
      <c r="H44" s="37">
        <v>14.77</v>
      </c>
      <c r="I44" s="37">
        <f t="shared" si="2"/>
        <v>0</v>
      </c>
    </row>
    <row r="45" spans="1:9" ht="26" customHeight="1" x14ac:dyDescent="0.2">
      <c r="A45" s="32" t="s">
        <v>77</v>
      </c>
      <c r="B45" s="32"/>
      <c r="C45" s="32"/>
      <c r="D45" s="40" t="s">
        <v>56</v>
      </c>
      <c r="E45" s="40"/>
      <c r="F45" s="41" t="s">
        <v>78</v>
      </c>
      <c r="G45" s="36"/>
      <c r="H45" s="37">
        <v>13.37</v>
      </c>
      <c r="I45" s="37">
        <f t="shared" si="2"/>
        <v>0</v>
      </c>
    </row>
    <row r="46" spans="1:9" ht="26" customHeight="1" x14ac:dyDescent="0.2">
      <c r="A46" s="32" t="s">
        <v>79</v>
      </c>
      <c r="B46" s="32"/>
      <c r="C46" s="32"/>
      <c r="D46" s="40" t="s">
        <v>56</v>
      </c>
      <c r="E46" s="40"/>
      <c r="F46" s="41" t="s">
        <v>80</v>
      </c>
      <c r="G46" s="36"/>
      <c r="H46" s="37">
        <v>14.88</v>
      </c>
      <c r="I46" s="37">
        <f t="shared" si="2"/>
        <v>0</v>
      </c>
    </row>
    <row r="47" spans="1:9" ht="26" customHeight="1" x14ac:dyDescent="0.2">
      <c r="A47" s="32" t="s">
        <v>81</v>
      </c>
      <c r="B47" s="32"/>
      <c r="C47" s="32"/>
      <c r="D47" s="40" t="s">
        <v>56</v>
      </c>
      <c r="E47" s="40"/>
      <c r="F47" s="41" t="s">
        <v>82</v>
      </c>
      <c r="G47" s="36"/>
      <c r="H47" s="37">
        <v>16.89</v>
      </c>
      <c r="I47" s="37">
        <f t="shared" si="2"/>
        <v>0</v>
      </c>
    </row>
    <row r="48" spans="1:9" ht="26" customHeight="1" x14ac:dyDescent="0.2">
      <c r="A48" s="46" t="s">
        <v>83</v>
      </c>
      <c r="B48" s="46"/>
      <c r="C48" s="46"/>
      <c r="D48" s="40" t="s">
        <v>56</v>
      </c>
      <c r="E48" s="40"/>
      <c r="F48" s="41" t="s">
        <v>84</v>
      </c>
      <c r="G48" s="36"/>
      <c r="H48" s="37">
        <v>13.39</v>
      </c>
      <c r="I48" s="37">
        <f t="shared" si="2"/>
        <v>0</v>
      </c>
    </row>
    <row r="49" spans="1:9" ht="26" customHeight="1" x14ac:dyDescent="0.2">
      <c r="A49" s="46" t="s">
        <v>85</v>
      </c>
      <c r="B49" s="46"/>
      <c r="C49" s="46"/>
      <c r="D49" s="40" t="s">
        <v>56</v>
      </c>
      <c r="E49" s="40"/>
      <c r="F49" s="41" t="s">
        <v>86</v>
      </c>
      <c r="G49" s="36"/>
      <c r="H49" s="37">
        <v>13.37</v>
      </c>
      <c r="I49" s="37">
        <f t="shared" si="2"/>
        <v>0</v>
      </c>
    </row>
    <row r="50" spans="1:9" ht="26" customHeight="1" x14ac:dyDescent="0.2">
      <c r="A50" s="46" t="s">
        <v>87</v>
      </c>
      <c r="B50" s="46"/>
      <c r="C50" s="46"/>
      <c r="D50" s="40" t="s">
        <v>56</v>
      </c>
      <c r="E50" s="40"/>
      <c r="F50" s="41" t="s">
        <v>88</v>
      </c>
      <c r="G50" s="36"/>
      <c r="H50" s="37">
        <v>16.420000000000002</v>
      </c>
      <c r="I50" s="37">
        <f t="shared" si="2"/>
        <v>0</v>
      </c>
    </row>
    <row r="51" spans="1:9" ht="26" customHeight="1" x14ac:dyDescent="0.2">
      <c r="A51" s="46" t="s">
        <v>89</v>
      </c>
      <c r="B51" s="46"/>
      <c r="C51" s="46"/>
      <c r="D51" s="40" t="s">
        <v>56</v>
      </c>
      <c r="E51" s="40"/>
      <c r="F51" s="41" t="s">
        <v>90</v>
      </c>
      <c r="G51" s="36"/>
      <c r="H51" s="37">
        <v>13.39</v>
      </c>
      <c r="I51" s="37">
        <f t="shared" si="2"/>
        <v>0</v>
      </c>
    </row>
    <row r="52" spans="1:9" ht="26" customHeight="1" x14ac:dyDescent="0.2">
      <c r="A52" s="46" t="s">
        <v>91</v>
      </c>
      <c r="B52" s="46"/>
      <c r="C52" s="46"/>
      <c r="D52" s="40" t="s">
        <v>56</v>
      </c>
      <c r="E52" s="40"/>
      <c r="F52" s="41" t="s">
        <v>92</v>
      </c>
      <c r="G52" s="36"/>
      <c r="H52" s="37">
        <v>13.39</v>
      </c>
      <c r="I52" s="37">
        <f t="shared" si="2"/>
        <v>0</v>
      </c>
    </row>
    <row r="53" spans="1:9" ht="26" customHeight="1" x14ac:dyDescent="0.2">
      <c r="A53" s="46" t="s">
        <v>93</v>
      </c>
      <c r="B53" s="46"/>
      <c r="C53" s="46"/>
      <c r="D53" s="40" t="s">
        <v>56</v>
      </c>
      <c r="E53" s="40"/>
      <c r="F53" s="41" t="s">
        <v>94</v>
      </c>
      <c r="G53" s="36"/>
      <c r="H53" s="37">
        <v>12.24</v>
      </c>
      <c r="I53" s="37">
        <f t="shared" si="2"/>
        <v>0</v>
      </c>
    </row>
    <row r="54" spans="1:9" ht="26" customHeight="1" x14ac:dyDescent="0.2">
      <c r="A54" s="46" t="s">
        <v>95</v>
      </c>
      <c r="B54" s="46"/>
      <c r="C54" s="46"/>
      <c r="D54" s="40" t="s">
        <v>56</v>
      </c>
      <c r="E54" s="40"/>
      <c r="F54" s="41" t="s">
        <v>96</v>
      </c>
      <c r="G54" s="36"/>
      <c r="H54" s="37">
        <v>13.39</v>
      </c>
      <c r="I54" s="37">
        <f t="shared" si="2"/>
        <v>0</v>
      </c>
    </row>
    <row r="55" spans="1:9" ht="26" customHeight="1" x14ac:dyDescent="0.2">
      <c r="A55" s="46" t="s">
        <v>97</v>
      </c>
      <c r="B55" s="46"/>
      <c r="C55" s="46"/>
      <c r="D55" s="40" t="s">
        <v>56</v>
      </c>
      <c r="E55" s="40"/>
      <c r="F55" s="41" t="s">
        <v>98</v>
      </c>
      <c r="G55" s="36"/>
      <c r="H55" s="37">
        <v>13.39</v>
      </c>
      <c r="I55" s="37">
        <f t="shared" si="2"/>
        <v>0</v>
      </c>
    </row>
    <row r="56" spans="1:9" ht="26" customHeight="1" x14ac:dyDescent="0.2">
      <c r="A56" s="46" t="s">
        <v>99</v>
      </c>
      <c r="B56" s="46"/>
      <c r="C56" s="46"/>
      <c r="D56" s="40" t="s">
        <v>56</v>
      </c>
      <c r="E56" s="40"/>
      <c r="F56" s="41" t="s">
        <v>100</v>
      </c>
      <c r="G56" s="36"/>
      <c r="H56" s="37">
        <v>13.02</v>
      </c>
      <c r="I56" s="37">
        <f t="shared" si="2"/>
        <v>0</v>
      </c>
    </row>
    <row r="57" spans="1:9" ht="26" customHeight="1" x14ac:dyDescent="0.2">
      <c r="A57" s="46" t="s">
        <v>101</v>
      </c>
      <c r="B57" s="46"/>
      <c r="C57" s="46"/>
      <c r="D57" s="40" t="s">
        <v>56</v>
      </c>
      <c r="E57" s="40"/>
      <c r="F57" s="41" t="s">
        <v>102</v>
      </c>
      <c r="G57" s="36"/>
      <c r="H57" s="37">
        <v>13.39</v>
      </c>
      <c r="I57" s="37">
        <f t="shared" si="2"/>
        <v>0</v>
      </c>
    </row>
    <row r="58" spans="1:9" ht="26" customHeight="1" x14ac:dyDescent="0.2">
      <c r="A58" s="46" t="s">
        <v>103</v>
      </c>
      <c r="B58" s="46"/>
      <c r="C58" s="46"/>
      <c r="D58" s="40" t="s">
        <v>56</v>
      </c>
      <c r="E58" s="40"/>
      <c r="F58" s="41" t="s">
        <v>104</v>
      </c>
      <c r="G58" s="36"/>
      <c r="H58" s="37">
        <v>15.29</v>
      </c>
      <c r="I58" s="37">
        <f t="shared" si="2"/>
        <v>0</v>
      </c>
    </row>
    <row r="59" spans="1:9" ht="26" customHeight="1" x14ac:dyDescent="0.2">
      <c r="A59" s="46" t="s">
        <v>89</v>
      </c>
      <c r="B59" s="46"/>
      <c r="C59" s="46"/>
      <c r="D59" s="40" t="s">
        <v>56</v>
      </c>
      <c r="E59" s="40"/>
      <c r="F59" s="41" t="s">
        <v>105</v>
      </c>
      <c r="G59" s="36"/>
      <c r="H59" s="37">
        <v>13.37</v>
      </c>
      <c r="I59" s="37">
        <f t="shared" si="2"/>
        <v>0</v>
      </c>
    </row>
    <row r="60" spans="1:9" ht="26" customHeight="1" x14ac:dyDescent="0.2">
      <c r="A60" s="46" t="s">
        <v>89</v>
      </c>
      <c r="B60" s="46"/>
      <c r="C60" s="46"/>
      <c r="D60" s="40" t="s">
        <v>56</v>
      </c>
      <c r="E60" s="40"/>
      <c r="F60" s="41" t="s">
        <v>106</v>
      </c>
      <c r="G60" s="36"/>
      <c r="H60" s="37">
        <v>13.39</v>
      </c>
      <c r="I60" s="37">
        <f t="shared" si="2"/>
        <v>0</v>
      </c>
    </row>
    <row r="61" spans="1:9" ht="26" customHeight="1" x14ac:dyDescent="0.2">
      <c r="A61" s="46" t="s">
        <v>89</v>
      </c>
      <c r="B61" s="46"/>
      <c r="C61" s="46"/>
      <c r="D61" s="40" t="s">
        <v>56</v>
      </c>
      <c r="E61" s="40"/>
      <c r="F61" s="41" t="s">
        <v>107</v>
      </c>
      <c r="G61" s="36"/>
      <c r="H61" s="37">
        <v>13.39</v>
      </c>
      <c r="I61" s="37">
        <f t="shared" si="2"/>
        <v>0</v>
      </c>
    </row>
    <row r="62" spans="1:9" ht="26" customHeight="1" x14ac:dyDescent="0.2">
      <c r="A62" s="46" t="s">
        <v>89</v>
      </c>
      <c r="B62" s="46"/>
      <c r="C62" s="46"/>
      <c r="D62" s="40" t="s">
        <v>56</v>
      </c>
      <c r="E62" s="40"/>
      <c r="F62" s="41" t="s">
        <v>108</v>
      </c>
      <c r="G62" s="36"/>
      <c r="H62" s="37">
        <v>13.39</v>
      </c>
      <c r="I62" s="37">
        <f t="shared" si="2"/>
        <v>0</v>
      </c>
    </row>
    <row r="63" spans="1:9" ht="26" customHeight="1" x14ac:dyDescent="0.2">
      <c r="A63" s="46" t="s">
        <v>89</v>
      </c>
      <c r="B63" s="46"/>
      <c r="C63" s="46"/>
      <c r="D63" s="40" t="s">
        <v>56</v>
      </c>
      <c r="E63" s="40"/>
      <c r="F63" s="41" t="s">
        <v>109</v>
      </c>
      <c r="G63" s="36"/>
      <c r="H63" s="37">
        <v>13.39</v>
      </c>
      <c r="I63" s="37">
        <f t="shared" si="2"/>
        <v>0</v>
      </c>
    </row>
    <row r="64" spans="1:9" ht="26" customHeight="1" x14ac:dyDescent="0.2">
      <c r="A64" s="46" t="s">
        <v>110</v>
      </c>
      <c r="B64" s="46"/>
      <c r="C64" s="46"/>
      <c r="D64" s="40" t="s">
        <v>33</v>
      </c>
      <c r="E64" s="40"/>
      <c r="F64" s="41" t="s">
        <v>111</v>
      </c>
      <c r="G64" s="36"/>
      <c r="H64" s="37">
        <v>19.489999999999998</v>
      </c>
      <c r="I64" s="37">
        <f t="shared" si="2"/>
        <v>0</v>
      </c>
    </row>
    <row r="65" spans="1:9" ht="18" customHeight="1" x14ac:dyDescent="0.2">
      <c r="A65" s="31" t="s">
        <v>112</v>
      </c>
      <c r="B65" s="31"/>
      <c r="C65" s="31"/>
      <c r="D65" s="31"/>
      <c r="E65" s="42"/>
      <c r="F65" s="31"/>
      <c r="G65" s="31"/>
      <c r="H65" s="31"/>
      <c r="I65" s="31">
        <f t="shared" ref="I65" si="6">(G65*H65)</f>
        <v>0</v>
      </c>
    </row>
    <row r="66" spans="1:9" ht="26" customHeight="1" x14ac:dyDescent="0.2">
      <c r="A66" s="46" t="s">
        <v>113</v>
      </c>
      <c r="B66" s="46"/>
      <c r="C66" s="46"/>
      <c r="D66" s="40" t="s">
        <v>33</v>
      </c>
      <c r="E66" s="40"/>
      <c r="F66" s="41" t="s">
        <v>114</v>
      </c>
      <c r="G66" s="36"/>
      <c r="H66" s="37">
        <v>5.49</v>
      </c>
      <c r="I66" s="37">
        <f t="shared" si="2"/>
        <v>0</v>
      </c>
    </row>
    <row r="67" spans="1:9" ht="26" customHeight="1" x14ac:dyDescent="0.2">
      <c r="A67" s="46" t="s">
        <v>115</v>
      </c>
      <c r="B67" s="46"/>
      <c r="C67" s="46"/>
      <c r="D67" s="40" t="s">
        <v>33</v>
      </c>
      <c r="E67" s="40"/>
      <c r="F67" s="41" t="s">
        <v>116</v>
      </c>
      <c r="G67" s="36"/>
      <c r="H67" s="37">
        <v>4.03</v>
      </c>
      <c r="I67" s="37">
        <f t="shared" si="2"/>
        <v>0</v>
      </c>
    </row>
    <row r="68" spans="1:9" ht="26" customHeight="1" x14ac:dyDescent="0.2">
      <c r="A68" s="46" t="s">
        <v>117</v>
      </c>
      <c r="B68" s="46"/>
      <c r="C68" s="46"/>
      <c r="D68" s="40" t="s">
        <v>33</v>
      </c>
      <c r="E68" s="40"/>
      <c r="F68" s="41" t="s">
        <v>118</v>
      </c>
      <c r="G68" s="36"/>
      <c r="H68" s="37">
        <v>4.16</v>
      </c>
      <c r="I68" s="37">
        <f t="shared" si="2"/>
        <v>0</v>
      </c>
    </row>
    <row r="69" spans="1:9" ht="26" customHeight="1" x14ac:dyDescent="0.2">
      <c r="A69" s="46" t="s">
        <v>119</v>
      </c>
      <c r="B69" s="46"/>
      <c r="C69" s="46"/>
      <c r="D69" s="40" t="s">
        <v>33</v>
      </c>
      <c r="E69" s="40"/>
      <c r="F69" s="41" t="s">
        <v>120</v>
      </c>
      <c r="G69" s="36"/>
      <c r="H69" s="37">
        <v>4.16</v>
      </c>
      <c r="I69" s="37">
        <f t="shared" si="2"/>
        <v>0</v>
      </c>
    </row>
    <row r="70" spans="1:9" ht="26" customHeight="1" x14ac:dyDescent="0.2">
      <c r="A70" s="46" t="s">
        <v>121</v>
      </c>
      <c r="B70" s="46"/>
      <c r="C70" s="46"/>
      <c r="D70" s="40" t="s">
        <v>33</v>
      </c>
      <c r="E70" s="40"/>
      <c r="F70" s="41" t="s">
        <v>122</v>
      </c>
      <c r="G70" s="36"/>
      <c r="H70" s="37">
        <v>3.88</v>
      </c>
      <c r="I70" s="37">
        <f t="shared" si="2"/>
        <v>0</v>
      </c>
    </row>
    <row r="71" spans="1:9" ht="26" customHeight="1" x14ac:dyDescent="0.2">
      <c r="A71" s="46" t="s">
        <v>123</v>
      </c>
      <c r="B71" s="46"/>
      <c r="C71" s="46"/>
      <c r="D71" s="40" t="s">
        <v>33</v>
      </c>
      <c r="E71" s="40"/>
      <c r="F71" s="41" t="s">
        <v>124</v>
      </c>
      <c r="G71" s="36"/>
      <c r="H71" s="37">
        <v>4.16</v>
      </c>
      <c r="I71" s="37">
        <f t="shared" si="2"/>
        <v>0</v>
      </c>
    </row>
    <row r="72" spans="1:9" ht="26" customHeight="1" x14ac:dyDescent="0.2">
      <c r="A72" s="46" t="s">
        <v>125</v>
      </c>
      <c r="B72" s="46"/>
      <c r="C72" s="46"/>
      <c r="D72" s="40" t="s">
        <v>33</v>
      </c>
      <c r="E72" s="40"/>
      <c r="F72" s="41" t="s">
        <v>126</v>
      </c>
      <c r="G72" s="36"/>
      <c r="H72" s="37">
        <v>4.16</v>
      </c>
      <c r="I72" s="37">
        <f t="shared" si="2"/>
        <v>0</v>
      </c>
    </row>
    <row r="73" spans="1:9" ht="26" customHeight="1" x14ac:dyDescent="0.2">
      <c r="A73" s="46" t="s">
        <v>127</v>
      </c>
      <c r="B73" s="46"/>
      <c r="C73" s="46"/>
      <c r="D73" s="40" t="s">
        <v>33</v>
      </c>
      <c r="E73" s="40"/>
      <c r="F73" s="41" t="s">
        <v>128</v>
      </c>
      <c r="G73" s="36"/>
      <c r="H73" s="37">
        <v>3.88</v>
      </c>
      <c r="I73" s="37">
        <f t="shared" si="2"/>
        <v>0</v>
      </c>
    </row>
    <row r="74" spans="1:9" ht="26" customHeight="1" x14ac:dyDescent="0.2">
      <c r="A74" s="46" t="s">
        <v>129</v>
      </c>
      <c r="B74" s="46"/>
      <c r="C74" s="46"/>
      <c r="D74" s="40" t="s">
        <v>33</v>
      </c>
      <c r="E74" s="40"/>
      <c r="F74" s="41" t="s">
        <v>130</v>
      </c>
      <c r="G74" s="36"/>
      <c r="H74" s="37">
        <v>4.16</v>
      </c>
      <c r="I74" s="37">
        <f t="shared" si="2"/>
        <v>0</v>
      </c>
    </row>
    <row r="75" spans="1:9" ht="26" customHeight="1" x14ac:dyDescent="0.2">
      <c r="A75" s="46" t="s">
        <v>131</v>
      </c>
      <c r="B75" s="46"/>
      <c r="C75" s="46"/>
      <c r="D75" s="40" t="s">
        <v>33</v>
      </c>
      <c r="E75" s="40"/>
      <c r="F75" s="41" t="s">
        <v>132</v>
      </c>
      <c r="G75" s="36"/>
      <c r="H75" s="37">
        <v>4.95</v>
      </c>
      <c r="I75" s="37">
        <f t="shared" si="2"/>
        <v>0</v>
      </c>
    </row>
    <row r="76" spans="1:9" ht="26" customHeight="1" x14ac:dyDescent="0.2">
      <c r="A76" s="46" t="s">
        <v>133</v>
      </c>
      <c r="B76" s="46"/>
      <c r="C76" s="46"/>
      <c r="D76" s="40" t="s">
        <v>33</v>
      </c>
      <c r="E76" s="40"/>
      <c r="F76" s="41" t="s">
        <v>134</v>
      </c>
      <c r="G76" s="36"/>
      <c r="H76" s="37">
        <v>3.88</v>
      </c>
      <c r="I76" s="37">
        <f t="shared" si="2"/>
        <v>0</v>
      </c>
    </row>
    <row r="77" spans="1:9" ht="26" customHeight="1" x14ac:dyDescent="0.2">
      <c r="A77" s="46" t="s">
        <v>135</v>
      </c>
      <c r="B77" s="46"/>
      <c r="C77" s="46"/>
      <c r="D77" s="40" t="s">
        <v>33</v>
      </c>
      <c r="E77" s="40"/>
      <c r="F77" s="41" t="s">
        <v>136</v>
      </c>
      <c r="G77" s="36"/>
      <c r="H77" s="37">
        <v>4.16</v>
      </c>
      <c r="I77" s="37">
        <f t="shared" si="2"/>
        <v>0</v>
      </c>
    </row>
    <row r="78" spans="1:9" ht="26" customHeight="1" x14ac:dyDescent="0.2">
      <c r="A78" s="46" t="s">
        <v>137</v>
      </c>
      <c r="B78" s="46"/>
      <c r="C78" s="46"/>
      <c r="D78" s="40" t="s">
        <v>33</v>
      </c>
      <c r="E78" s="40"/>
      <c r="F78" s="41" t="s">
        <v>138</v>
      </c>
      <c r="G78" s="36"/>
      <c r="H78" s="37">
        <v>3.88</v>
      </c>
      <c r="I78" s="37">
        <f t="shared" si="2"/>
        <v>0</v>
      </c>
    </row>
    <row r="79" spans="1:9" ht="26" customHeight="1" x14ac:dyDescent="0.2">
      <c r="A79" s="46" t="s">
        <v>139</v>
      </c>
      <c r="B79" s="46"/>
      <c r="C79" s="46"/>
      <c r="D79" s="40" t="s">
        <v>33</v>
      </c>
      <c r="E79" s="40"/>
      <c r="F79" s="41" t="s">
        <v>140</v>
      </c>
      <c r="G79" s="36"/>
      <c r="H79" s="37">
        <v>3.88</v>
      </c>
      <c r="I79" s="37">
        <f t="shared" si="2"/>
        <v>0</v>
      </c>
    </row>
    <row r="80" spans="1:9" ht="26" customHeight="1" x14ac:dyDescent="0.2">
      <c r="A80" s="46" t="s">
        <v>141</v>
      </c>
      <c r="B80" s="46"/>
      <c r="C80" s="46"/>
      <c r="D80" s="40" t="s">
        <v>33</v>
      </c>
      <c r="E80" s="40"/>
      <c r="F80" s="41" t="s">
        <v>142</v>
      </c>
      <c r="G80" s="36"/>
      <c r="H80" s="37">
        <v>3.88</v>
      </c>
      <c r="I80" s="37">
        <f t="shared" si="2"/>
        <v>0</v>
      </c>
    </row>
    <row r="81" spans="1:9" ht="26" customHeight="1" x14ac:dyDescent="0.2">
      <c r="A81" s="46" t="s">
        <v>143</v>
      </c>
      <c r="B81" s="46"/>
      <c r="C81" s="46"/>
      <c r="D81" s="40" t="s">
        <v>33</v>
      </c>
      <c r="E81" s="40"/>
      <c r="F81" s="41" t="s">
        <v>144</v>
      </c>
      <c r="G81" s="36"/>
      <c r="H81" s="37">
        <v>4.16</v>
      </c>
      <c r="I81" s="37">
        <f t="shared" si="2"/>
        <v>0</v>
      </c>
    </row>
    <row r="82" spans="1:9" ht="26" customHeight="1" x14ac:dyDescent="0.2">
      <c r="A82" s="46" t="s">
        <v>145</v>
      </c>
      <c r="B82" s="46"/>
      <c r="C82" s="46"/>
      <c r="D82" s="40" t="s">
        <v>33</v>
      </c>
      <c r="E82" s="40"/>
      <c r="F82" s="41" t="s">
        <v>146</v>
      </c>
      <c r="G82" s="36"/>
      <c r="H82" s="37">
        <v>4.16</v>
      </c>
      <c r="I82" s="37">
        <f t="shared" si="2"/>
        <v>0</v>
      </c>
    </row>
    <row r="83" spans="1:9" ht="26" customHeight="1" x14ac:dyDescent="0.2">
      <c r="A83" s="46" t="s">
        <v>147</v>
      </c>
      <c r="B83" s="46"/>
      <c r="C83" s="46"/>
      <c r="D83" s="40" t="s">
        <v>33</v>
      </c>
      <c r="E83" s="40"/>
      <c r="F83" s="41" t="s">
        <v>148</v>
      </c>
      <c r="G83" s="36"/>
      <c r="H83" s="37">
        <v>4.16</v>
      </c>
      <c r="I83" s="37">
        <f t="shared" si="2"/>
        <v>0</v>
      </c>
    </row>
    <row r="84" spans="1:9" ht="26" customHeight="1" x14ac:dyDescent="0.2">
      <c r="A84" s="46" t="s">
        <v>149</v>
      </c>
      <c r="B84" s="46"/>
      <c r="C84" s="46"/>
      <c r="D84" s="40" t="s">
        <v>33</v>
      </c>
      <c r="E84" s="40"/>
      <c r="F84" s="41" t="s">
        <v>150</v>
      </c>
      <c r="G84" s="36"/>
      <c r="H84" s="37">
        <v>4.16</v>
      </c>
      <c r="I84" s="37">
        <f t="shared" si="2"/>
        <v>0</v>
      </c>
    </row>
    <row r="85" spans="1:9" ht="26" customHeight="1" x14ac:dyDescent="0.2">
      <c r="A85" s="46" t="s">
        <v>151</v>
      </c>
      <c r="B85" s="46"/>
      <c r="C85" s="46"/>
      <c r="D85" s="40" t="s">
        <v>33</v>
      </c>
      <c r="E85" s="40"/>
      <c r="F85" s="41" t="s">
        <v>152</v>
      </c>
      <c r="G85" s="36"/>
      <c r="H85" s="37">
        <v>4.16</v>
      </c>
      <c r="I85" s="37">
        <f t="shared" si="2"/>
        <v>0</v>
      </c>
    </row>
    <row r="86" spans="1:9" ht="26" customHeight="1" x14ac:dyDescent="0.2">
      <c r="A86" s="46" t="s">
        <v>153</v>
      </c>
      <c r="B86" s="46"/>
      <c r="C86" s="46"/>
      <c r="D86" s="40" t="s">
        <v>33</v>
      </c>
      <c r="E86" s="40"/>
      <c r="F86" s="41" t="s">
        <v>154</v>
      </c>
      <c r="G86" s="36"/>
      <c r="H86" s="37">
        <v>4.16</v>
      </c>
      <c r="I86" s="37">
        <f t="shared" si="2"/>
        <v>0</v>
      </c>
    </row>
    <row r="87" spans="1:9" ht="26" customHeight="1" x14ac:dyDescent="0.2">
      <c r="A87" s="46" t="s">
        <v>155</v>
      </c>
      <c r="B87" s="46"/>
      <c r="C87" s="46"/>
      <c r="D87" s="40" t="s">
        <v>33</v>
      </c>
      <c r="E87" s="40"/>
      <c r="F87" s="41" t="s">
        <v>156</v>
      </c>
      <c r="G87" s="36"/>
      <c r="H87" s="37">
        <v>5.83</v>
      </c>
      <c r="I87" s="37">
        <f t="shared" si="2"/>
        <v>0</v>
      </c>
    </row>
    <row r="88" spans="1:9" ht="26" customHeight="1" x14ac:dyDescent="0.2">
      <c r="A88" s="46" t="s">
        <v>157</v>
      </c>
      <c r="B88" s="46"/>
      <c r="C88" s="46"/>
      <c r="D88" s="40" t="s">
        <v>33</v>
      </c>
      <c r="E88" s="40"/>
      <c r="F88" s="41" t="s">
        <v>158</v>
      </c>
      <c r="G88" s="36"/>
      <c r="H88" s="37">
        <v>5.83</v>
      </c>
      <c r="I88" s="37">
        <f t="shared" ref="I88:I151" si="7">G88*H88</f>
        <v>0</v>
      </c>
    </row>
    <row r="89" spans="1:9" ht="26" customHeight="1" x14ac:dyDescent="0.2">
      <c r="A89" s="46" t="s">
        <v>159</v>
      </c>
      <c r="B89" s="46"/>
      <c r="C89" s="46"/>
      <c r="D89" s="40" t="s">
        <v>33</v>
      </c>
      <c r="E89" s="40"/>
      <c r="F89" s="41" t="s">
        <v>160</v>
      </c>
      <c r="G89" s="36"/>
      <c r="H89" s="37">
        <v>5.24</v>
      </c>
      <c r="I89" s="37">
        <f t="shared" si="7"/>
        <v>0</v>
      </c>
    </row>
    <row r="90" spans="1:9" ht="26" customHeight="1" x14ac:dyDescent="0.2">
      <c r="A90" s="46" t="s">
        <v>161</v>
      </c>
      <c r="B90" s="46"/>
      <c r="C90" s="46"/>
      <c r="D90" s="40" t="s">
        <v>33</v>
      </c>
      <c r="E90" s="40"/>
      <c r="F90" s="41" t="s">
        <v>162</v>
      </c>
      <c r="G90" s="36"/>
      <c r="H90" s="37">
        <v>3.83</v>
      </c>
      <c r="I90" s="37">
        <f t="shared" si="7"/>
        <v>0</v>
      </c>
    </row>
    <row r="91" spans="1:9" ht="26" customHeight="1" x14ac:dyDescent="0.2">
      <c r="A91" s="46" t="s">
        <v>163</v>
      </c>
      <c r="B91" s="46"/>
      <c r="C91" s="46"/>
      <c r="D91" s="40" t="s">
        <v>33</v>
      </c>
      <c r="E91" s="40"/>
      <c r="F91" s="41" t="s">
        <v>164</v>
      </c>
      <c r="G91" s="36"/>
      <c r="H91" s="37">
        <v>2.2000000000000002</v>
      </c>
      <c r="I91" s="37">
        <f t="shared" si="7"/>
        <v>0</v>
      </c>
    </row>
    <row r="92" spans="1:9" ht="26" customHeight="1" x14ac:dyDescent="0.2">
      <c r="A92" s="46" t="s">
        <v>165</v>
      </c>
      <c r="B92" s="46"/>
      <c r="C92" s="46"/>
      <c r="D92" s="40" t="s">
        <v>33</v>
      </c>
      <c r="E92" s="40"/>
      <c r="F92" s="41" t="s">
        <v>166</v>
      </c>
      <c r="G92" s="36"/>
      <c r="H92" s="37">
        <v>2.04</v>
      </c>
      <c r="I92" s="37">
        <f t="shared" si="7"/>
        <v>0</v>
      </c>
    </row>
    <row r="93" spans="1:9" ht="26" customHeight="1" x14ac:dyDescent="0.2">
      <c r="A93" s="46" t="s">
        <v>167</v>
      </c>
      <c r="B93" s="46"/>
      <c r="C93" s="46"/>
      <c r="D93" s="40" t="s">
        <v>33</v>
      </c>
      <c r="E93" s="40"/>
      <c r="F93" s="41" t="s">
        <v>168</v>
      </c>
      <c r="G93" s="36"/>
      <c r="H93" s="37">
        <v>2.04</v>
      </c>
      <c r="I93" s="37">
        <f t="shared" si="7"/>
        <v>0</v>
      </c>
    </row>
    <row r="94" spans="1:9" ht="26" customHeight="1" x14ac:dyDescent="0.2">
      <c r="A94" s="46" t="s">
        <v>169</v>
      </c>
      <c r="B94" s="46"/>
      <c r="C94" s="46"/>
      <c r="D94" s="40" t="s">
        <v>33</v>
      </c>
      <c r="E94" s="40"/>
      <c r="F94" s="41" t="s">
        <v>170</v>
      </c>
      <c r="G94" s="36"/>
      <c r="H94" s="37">
        <v>2.15</v>
      </c>
      <c r="I94" s="37">
        <f t="shared" si="7"/>
        <v>0</v>
      </c>
    </row>
    <row r="95" spans="1:9" ht="26" customHeight="1" x14ac:dyDescent="0.2">
      <c r="A95" s="46" t="s">
        <v>171</v>
      </c>
      <c r="B95" s="46"/>
      <c r="C95" s="46"/>
      <c r="D95" s="40" t="s">
        <v>33</v>
      </c>
      <c r="E95" s="40"/>
      <c r="F95" s="41" t="s">
        <v>172</v>
      </c>
      <c r="G95" s="36"/>
      <c r="H95" s="37">
        <v>2.04</v>
      </c>
      <c r="I95" s="37">
        <f t="shared" si="7"/>
        <v>0</v>
      </c>
    </row>
    <row r="96" spans="1:9" ht="26" customHeight="1" x14ac:dyDescent="0.2">
      <c r="A96" s="46" t="s">
        <v>173</v>
      </c>
      <c r="B96" s="46"/>
      <c r="C96" s="46"/>
      <c r="D96" s="40" t="s">
        <v>33</v>
      </c>
      <c r="E96" s="40"/>
      <c r="F96" s="41" t="s">
        <v>174</v>
      </c>
      <c r="G96" s="36"/>
      <c r="H96" s="37">
        <v>2.04</v>
      </c>
      <c r="I96" s="37">
        <f t="shared" si="7"/>
        <v>0</v>
      </c>
    </row>
    <row r="97" spans="1:9" ht="26" customHeight="1" x14ac:dyDescent="0.2">
      <c r="A97" s="46" t="s">
        <v>175</v>
      </c>
      <c r="B97" s="46"/>
      <c r="C97" s="46"/>
      <c r="D97" s="40" t="s">
        <v>33</v>
      </c>
      <c r="E97" s="40"/>
      <c r="F97" s="41" t="s">
        <v>176</v>
      </c>
      <c r="G97" s="36"/>
      <c r="H97" s="37">
        <v>1.82</v>
      </c>
      <c r="I97" s="37">
        <f t="shared" si="7"/>
        <v>0</v>
      </c>
    </row>
    <row r="98" spans="1:9" ht="26" customHeight="1" x14ac:dyDescent="0.2">
      <c r="A98" s="46" t="s">
        <v>177</v>
      </c>
      <c r="B98" s="46"/>
      <c r="C98" s="46"/>
      <c r="D98" s="40" t="s">
        <v>33</v>
      </c>
      <c r="E98" s="40"/>
      <c r="F98" s="41" t="s">
        <v>178</v>
      </c>
      <c r="G98" s="36"/>
      <c r="H98" s="37">
        <v>1.85</v>
      </c>
      <c r="I98" s="37">
        <f t="shared" si="7"/>
        <v>0</v>
      </c>
    </row>
    <row r="99" spans="1:9" ht="26" customHeight="1" x14ac:dyDescent="0.2">
      <c r="A99" s="46" t="s">
        <v>179</v>
      </c>
      <c r="B99" s="46"/>
      <c r="C99" s="46"/>
      <c r="D99" s="40" t="s">
        <v>33</v>
      </c>
      <c r="E99" s="40"/>
      <c r="F99" s="41" t="s">
        <v>180</v>
      </c>
      <c r="G99" s="36"/>
      <c r="H99" s="37">
        <v>2.2200000000000002</v>
      </c>
      <c r="I99" s="37">
        <f t="shared" si="7"/>
        <v>0</v>
      </c>
    </row>
    <row r="100" spans="1:9" ht="26" customHeight="1" x14ac:dyDescent="0.2">
      <c r="A100" s="46" t="s">
        <v>181</v>
      </c>
      <c r="B100" s="46"/>
      <c r="C100" s="46"/>
      <c r="D100" s="40" t="s">
        <v>33</v>
      </c>
      <c r="E100" s="40"/>
      <c r="F100" s="41" t="s">
        <v>182</v>
      </c>
      <c r="G100" s="36"/>
      <c r="H100" s="37">
        <v>2.1800000000000002</v>
      </c>
      <c r="I100" s="37">
        <f t="shared" si="7"/>
        <v>0</v>
      </c>
    </row>
    <row r="101" spans="1:9" ht="26" customHeight="1" x14ac:dyDescent="0.2">
      <c r="A101" s="46" t="s">
        <v>183</v>
      </c>
      <c r="B101" s="46"/>
      <c r="C101" s="46"/>
      <c r="D101" s="40" t="s">
        <v>33</v>
      </c>
      <c r="E101" s="40"/>
      <c r="F101" s="41" t="s">
        <v>184</v>
      </c>
      <c r="G101" s="36"/>
      <c r="H101" s="37">
        <v>1.85</v>
      </c>
      <c r="I101" s="37">
        <f t="shared" si="7"/>
        <v>0</v>
      </c>
    </row>
    <row r="102" spans="1:9" ht="26" customHeight="1" x14ac:dyDescent="0.2">
      <c r="A102" s="46" t="s">
        <v>185</v>
      </c>
      <c r="B102" s="46"/>
      <c r="C102" s="46"/>
      <c r="D102" s="40" t="s">
        <v>33</v>
      </c>
      <c r="E102" s="40"/>
      <c r="F102" s="41" t="s">
        <v>186</v>
      </c>
      <c r="G102" s="36"/>
      <c r="H102" s="37">
        <v>1.85</v>
      </c>
      <c r="I102" s="37">
        <f t="shared" si="7"/>
        <v>0</v>
      </c>
    </row>
    <row r="103" spans="1:9" ht="26" customHeight="1" x14ac:dyDescent="0.2">
      <c r="A103" s="46" t="s">
        <v>187</v>
      </c>
      <c r="B103" s="46"/>
      <c r="C103" s="46"/>
      <c r="D103" s="40" t="s">
        <v>33</v>
      </c>
      <c r="E103" s="40"/>
      <c r="F103" s="41" t="s">
        <v>188</v>
      </c>
      <c r="G103" s="36"/>
      <c r="H103" s="37">
        <v>1.85</v>
      </c>
      <c r="I103" s="37">
        <f t="shared" si="7"/>
        <v>0</v>
      </c>
    </row>
    <row r="104" spans="1:9" ht="26" customHeight="1" x14ac:dyDescent="0.2">
      <c r="A104" s="46" t="s">
        <v>189</v>
      </c>
      <c r="B104" s="46"/>
      <c r="C104" s="46"/>
      <c r="D104" s="40" t="s">
        <v>33</v>
      </c>
      <c r="E104" s="40"/>
      <c r="F104" s="41" t="s">
        <v>190</v>
      </c>
      <c r="G104" s="36"/>
      <c r="H104" s="37">
        <v>1.85</v>
      </c>
      <c r="I104" s="37">
        <f t="shared" si="7"/>
        <v>0</v>
      </c>
    </row>
    <row r="105" spans="1:9" ht="26" customHeight="1" x14ac:dyDescent="0.2">
      <c r="A105" s="46" t="s">
        <v>191</v>
      </c>
      <c r="B105" s="46"/>
      <c r="C105" s="46"/>
      <c r="D105" s="40" t="s">
        <v>33</v>
      </c>
      <c r="E105" s="40"/>
      <c r="F105" s="41" t="s">
        <v>192</v>
      </c>
      <c r="G105" s="36"/>
      <c r="H105" s="37">
        <v>2.1800000000000002</v>
      </c>
      <c r="I105" s="37">
        <f t="shared" si="7"/>
        <v>0</v>
      </c>
    </row>
    <row r="106" spans="1:9" ht="26" customHeight="1" x14ac:dyDescent="0.2">
      <c r="A106" s="46" t="s">
        <v>193</v>
      </c>
      <c r="B106" s="46"/>
      <c r="C106" s="46"/>
      <c r="D106" s="40" t="s">
        <v>33</v>
      </c>
      <c r="E106" s="40"/>
      <c r="F106" s="41" t="s">
        <v>194</v>
      </c>
      <c r="G106" s="36"/>
      <c r="H106" s="37">
        <v>2.1800000000000002</v>
      </c>
      <c r="I106" s="37">
        <f t="shared" si="7"/>
        <v>0</v>
      </c>
    </row>
    <row r="107" spans="1:9" ht="26" customHeight="1" x14ac:dyDescent="0.2">
      <c r="A107" s="46" t="s">
        <v>195</v>
      </c>
      <c r="B107" s="46"/>
      <c r="C107" s="46"/>
      <c r="D107" s="40" t="s">
        <v>33</v>
      </c>
      <c r="E107" s="40"/>
      <c r="F107" s="41" t="s">
        <v>196</v>
      </c>
      <c r="G107" s="36"/>
      <c r="H107" s="37">
        <v>2.36</v>
      </c>
      <c r="I107" s="37">
        <f t="shared" si="7"/>
        <v>0</v>
      </c>
    </row>
    <row r="108" spans="1:9" ht="26" customHeight="1" x14ac:dyDescent="0.2">
      <c r="A108" s="46" t="s">
        <v>197</v>
      </c>
      <c r="B108" s="46"/>
      <c r="C108" s="46"/>
      <c r="D108" s="40" t="s">
        <v>33</v>
      </c>
      <c r="E108" s="40"/>
      <c r="F108" s="41" t="s">
        <v>198</v>
      </c>
      <c r="G108" s="36"/>
      <c r="H108" s="37">
        <v>2.1800000000000002</v>
      </c>
      <c r="I108" s="37">
        <f t="shared" si="7"/>
        <v>0</v>
      </c>
    </row>
    <row r="109" spans="1:9" ht="26" customHeight="1" x14ac:dyDescent="0.2">
      <c r="A109" s="46" t="s">
        <v>199</v>
      </c>
      <c r="B109" s="46"/>
      <c r="C109" s="46"/>
      <c r="D109" s="40" t="s">
        <v>33</v>
      </c>
      <c r="E109" s="40"/>
      <c r="F109" s="41" t="s">
        <v>200</v>
      </c>
      <c r="G109" s="36"/>
      <c r="H109" s="37">
        <v>2.35</v>
      </c>
      <c r="I109" s="37">
        <f t="shared" si="7"/>
        <v>0</v>
      </c>
    </row>
    <row r="110" spans="1:9" ht="26" customHeight="1" x14ac:dyDescent="0.2">
      <c r="A110" s="46" t="s">
        <v>201</v>
      </c>
      <c r="B110" s="46"/>
      <c r="C110" s="46"/>
      <c r="D110" s="40" t="s">
        <v>33</v>
      </c>
      <c r="E110" s="40"/>
      <c r="F110" s="41" t="s">
        <v>202</v>
      </c>
      <c r="G110" s="36"/>
      <c r="H110" s="37">
        <v>11.37</v>
      </c>
      <c r="I110" s="37">
        <f t="shared" si="7"/>
        <v>0</v>
      </c>
    </row>
    <row r="111" spans="1:9" ht="26" customHeight="1" x14ac:dyDescent="0.2">
      <c r="A111" s="46" t="s">
        <v>203</v>
      </c>
      <c r="B111" s="46"/>
      <c r="C111" s="46"/>
      <c r="D111" s="40" t="s">
        <v>33</v>
      </c>
      <c r="E111" s="40"/>
      <c r="F111" s="41" t="s">
        <v>204</v>
      </c>
      <c r="G111" s="36"/>
      <c r="H111" s="37">
        <v>11.37</v>
      </c>
      <c r="I111" s="37">
        <f t="shared" si="7"/>
        <v>0</v>
      </c>
    </row>
    <row r="112" spans="1:9" ht="18" customHeight="1" x14ac:dyDescent="0.2">
      <c r="A112" s="31" t="s">
        <v>205</v>
      </c>
      <c r="B112" s="31"/>
      <c r="C112" s="31"/>
      <c r="D112" s="31"/>
      <c r="E112" s="42"/>
      <c r="F112" s="31"/>
      <c r="G112" s="31"/>
      <c r="H112" s="31"/>
      <c r="I112" s="31">
        <f t="shared" ref="I112" si="8">(G112*H112)</f>
        <v>0</v>
      </c>
    </row>
    <row r="113" spans="1:9" ht="26" customHeight="1" x14ac:dyDescent="0.2">
      <c r="A113" s="46" t="s">
        <v>206</v>
      </c>
      <c r="B113" s="46"/>
      <c r="C113" s="46"/>
      <c r="D113" s="40" t="s">
        <v>33</v>
      </c>
      <c r="E113" s="40"/>
      <c r="F113" s="41" t="s">
        <v>207</v>
      </c>
      <c r="G113" s="36"/>
      <c r="H113" s="37">
        <v>2.58</v>
      </c>
      <c r="I113" s="37">
        <f t="shared" si="7"/>
        <v>0</v>
      </c>
    </row>
    <row r="114" spans="1:9" ht="26" customHeight="1" x14ac:dyDescent="0.2">
      <c r="A114" s="46" t="s">
        <v>208</v>
      </c>
      <c r="B114" s="46"/>
      <c r="C114" s="46"/>
      <c r="D114" s="40" t="s">
        <v>33</v>
      </c>
      <c r="E114" s="40"/>
      <c r="F114" s="41" t="s">
        <v>209</v>
      </c>
      <c r="G114" s="36"/>
      <c r="H114" s="37">
        <v>2.65</v>
      </c>
      <c r="I114" s="37">
        <f t="shared" si="7"/>
        <v>0</v>
      </c>
    </row>
    <row r="115" spans="1:9" ht="26" customHeight="1" x14ac:dyDescent="0.2">
      <c r="A115" s="46" t="s">
        <v>210</v>
      </c>
      <c r="B115" s="46"/>
      <c r="C115" s="46"/>
      <c r="D115" s="40" t="s">
        <v>33</v>
      </c>
      <c r="E115" s="40"/>
      <c r="F115" s="41" t="s">
        <v>211</v>
      </c>
      <c r="G115" s="36"/>
      <c r="H115" s="37">
        <v>1.96</v>
      </c>
      <c r="I115" s="37">
        <f t="shared" si="7"/>
        <v>0</v>
      </c>
    </row>
    <row r="116" spans="1:9" ht="26" customHeight="1" x14ac:dyDescent="0.2">
      <c r="A116" s="46" t="s">
        <v>212</v>
      </c>
      <c r="B116" s="46"/>
      <c r="C116" s="46"/>
      <c r="D116" s="40" t="s">
        <v>33</v>
      </c>
      <c r="E116" s="40"/>
      <c r="F116" s="41" t="s">
        <v>213</v>
      </c>
      <c r="G116" s="36"/>
      <c r="H116" s="37">
        <v>3.26</v>
      </c>
      <c r="I116" s="37">
        <f t="shared" si="7"/>
        <v>0</v>
      </c>
    </row>
    <row r="117" spans="1:9" ht="26" customHeight="1" x14ac:dyDescent="0.2">
      <c r="A117" s="46" t="s">
        <v>214</v>
      </c>
      <c r="B117" s="46"/>
      <c r="C117" s="46"/>
      <c r="D117" s="40" t="s">
        <v>33</v>
      </c>
      <c r="E117" s="40"/>
      <c r="F117" s="41" t="s">
        <v>215</v>
      </c>
      <c r="G117" s="36"/>
      <c r="H117" s="37">
        <v>1.96</v>
      </c>
      <c r="I117" s="37">
        <f t="shared" si="7"/>
        <v>0</v>
      </c>
    </row>
    <row r="118" spans="1:9" ht="26" customHeight="1" x14ac:dyDescent="0.2">
      <c r="A118" s="46" t="s">
        <v>216</v>
      </c>
      <c r="B118" s="46"/>
      <c r="C118" s="46"/>
      <c r="D118" s="40" t="s">
        <v>33</v>
      </c>
      <c r="E118" s="40"/>
      <c r="F118" s="41" t="s">
        <v>217</v>
      </c>
      <c r="G118" s="36"/>
      <c r="H118" s="37">
        <v>1.95</v>
      </c>
      <c r="I118" s="37">
        <f t="shared" si="7"/>
        <v>0</v>
      </c>
    </row>
    <row r="119" spans="1:9" ht="26" customHeight="1" x14ac:dyDescent="0.2">
      <c r="A119" s="46" t="s">
        <v>218</v>
      </c>
      <c r="B119" s="46"/>
      <c r="C119" s="46"/>
      <c r="D119" s="40" t="s">
        <v>33</v>
      </c>
      <c r="E119" s="40"/>
      <c r="F119" s="41" t="s">
        <v>219</v>
      </c>
      <c r="G119" s="36"/>
      <c r="H119" s="37">
        <v>2.19</v>
      </c>
      <c r="I119" s="37">
        <f t="shared" si="7"/>
        <v>0</v>
      </c>
    </row>
    <row r="120" spans="1:9" ht="26" customHeight="1" x14ac:dyDescent="0.2">
      <c r="A120" s="46" t="s">
        <v>220</v>
      </c>
      <c r="B120" s="46"/>
      <c r="C120" s="46"/>
      <c r="D120" s="40" t="s">
        <v>33</v>
      </c>
      <c r="E120" s="40"/>
      <c r="F120" s="41" t="s">
        <v>221</v>
      </c>
      <c r="G120" s="36"/>
      <c r="H120" s="37">
        <v>1.89</v>
      </c>
      <c r="I120" s="37">
        <f t="shared" si="7"/>
        <v>0</v>
      </c>
    </row>
    <row r="121" spans="1:9" ht="26" customHeight="1" x14ac:dyDescent="0.2">
      <c r="A121" s="46" t="s">
        <v>222</v>
      </c>
      <c r="B121" s="46"/>
      <c r="C121" s="46"/>
      <c r="D121" s="40" t="s">
        <v>33</v>
      </c>
      <c r="E121" s="40"/>
      <c r="F121" s="41" t="s">
        <v>223</v>
      </c>
      <c r="G121" s="36"/>
      <c r="H121" s="37">
        <v>3.12</v>
      </c>
      <c r="I121" s="37">
        <f t="shared" si="7"/>
        <v>0</v>
      </c>
    </row>
    <row r="122" spans="1:9" ht="26" customHeight="1" x14ac:dyDescent="0.2">
      <c r="A122" s="46" t="s">
        <v>224</v>
      </c>
      <c r="B122" s="46"/>
      <c r="C122" s="46"/>
      <c r="D122" s="40" t="s">
        <v>33</v>
      </c>
      <c r="E122" s="40"/>
      <c r="F122" s="41" t="s">
        <v>225</v>
      </c>
      <c r="G122" s="36"/>
      <c r="H122" s="37">
        <v>1.89</v>
      </c>
      <c r="I122" s="37">
        <f t="shared" si="7"/>
        <v>0</v>
      </c>
    </row>
    <row r="123" spans="1:9" ht="26" customHeight="1" x14ac:dyDescent="0.2">
      <c r="A123" s="46" t="s">
        <v>226</v>
      </c>
      <c r="B123" s="46"/>
      <c r="C123" s="46"/>
      <c r="D123" s="40" t="s">
        <v>33</v>
      </c>
      <c r="E123" s="40"/>
      <c r="F123" s="41" t="s">
        <v>227</v>
      </c>
      <c r="G123" s="36"/>
      <c r="H123" s="37">
        <v>1.95</v>
      </c>
      <c r="I123" s="37">
        <f t="shared" si="7"/>
        <v>0</v>
      </c>
    </row>
    <row r="124" spans="1:9" ht="26" customHeight="1" x14ac:dyDescent="0.2">
      <c r="A124" s="46" t="s">
        <v>228</v>
      </c>
      <c r="B124" s="46"/>
      <c r="C124" s="46"/>
      <c r="D124" s="40" t="s">
        <v>33</v>
      </c>
      <c r="E124" s="40"/>
      <c r="F124" s="41" t="s">
        <v>229</v>
      </c>
      <c r="G124" s="36"/>
      <c r="H124" s="37">
        <v>2.0499999999999998</v>
      </c>
      <c r="I124" s="37">
        <f t="shared" si="7"/>
        <v>0</v>
      </c>
    </row>
    <row r="125" spans="1:9" ht="26" customHeight="1" x14ac:dyDescent="0.2">
      <c r="A125" s="46" t="s">
        <v>230</v>
      </c>
      <c r="B125" s="46"/>
      <c r="C125" s="46"/>
      <c r="D125" s="40" t="s">
        <v>33</v>
      </c>
      <c r="E125" s="40"/>
      <c r="F125" s="41" t="s">
        <v>231</v>
      </c>
      <c r="G125" s="36"/>
      <c r="H125" s="37">
        <v>2.48</v>
      </c>
      <c r="I125" s="37">
        <f t="shared" si="7"/>
        <v>0</v>
      </c>
    </row>
    <row r="126" spans="1:9" ht="26" customHeight="1" x14ac:dyDescent="0.2">
      <c r="A126" s="46" t="s">
        <v>232</v>
      </c>
      <c r="B126" s="46"/>
      <c r="C126" s="46"/>
      <c r="D126" s="40" t="s">
        <v>33</v>
      </c>
      <c r="E126" s="40"/>
      <c r="F126" s="41" t="s">
        <v>233</v>
      </c>
      <c r="G126" s="36"/>
      <c r="H126" s="37">
        <v>2.0499999999999998</v>
      </c>
      <c r="I126" s="37">
        <f t="shared" si="7"/>
        <v>0</v>
      </c>
    </row>
    <row r="127" spans="1:9" ht="26" customHeight="1" x14ac:dyDescent="0.2">
      <c r="A127" s="46" t="s">
        <v>234</v>
      </c>
      <c r="B127" s="46"/>
      <c r="C127" s="46"/>
      <c r="D127" s="40" t="s">
        <v>33</v>
      </c>
      <c r="E127" s="40"/>
      <c r="F127" s="41" t="s">
        <v>235</v>
      </c>
      <c r="G127" s="36"/>
      <c r="H127" s="37">
        <v>2.0499999999999998</v>
      </c>
      <c r="I127" s="37">
        <f t="shared" si="7"/>
        <v>0</v>
      </c>
    </row>
    <row r="128" spans="1:9" ht="26" customHeight="1" x14ac:dyDescent="0.2">
      <c r="A128" s="46" t="s">
        <v>236</v>
      </c>
      <c r="B128" s="46"/>
      <c r="C128" s="46"/>
      <c r="D128" s="40" t="s">
        <v>33</v>
      </c>
      <c r="E128" s="40"/>
      <c r="F128" s="41" t="s">
        <v>237</v>
      </c>
      <c r="G128" s="36"/>
      <c r="H128" s="37">
        <v>1.89</v>
      </c>
      <c r="I128" s="37">
        <f t="shared" si="7"/>
        <v>0</v>
      </c>
    </row>
    <row r="129" spans="1:9" ht="26" customHeight="1" x14ac:dyDescent="0.2">
      <c r="A129" s="46" t="s">
        <v>238</v>
      </c>
      <c r="B129" s="46"/>
      <c r="C129" s="46"/>
      <c r="D129" s="40" t="s">
        <v>33</v>
      </c>
      <c r="E129" s="40"/>
      <c r="F129" s="41" t="s">
        <v>239</v>
      </c>
      <c r="G129" s="36"/>
      <c r="H129" s="37">
        <v>2.39</v>
      </c>
      <c r="I129" s="37">
        <f t="shared" si="7"/>
        <v>0</v>
      </c>
    </row>
    <row r="130" spans="1:9" ht="26" customHeight="1" x14ac:dyDescent="0.2">
      <c r="A130" s="46" t="s">
        <v>240</v>
      </c>
      <c r="B130" s="46"/>
      <c r="C130" s="46"/>
      <c r="D130" s="40" t="s">
        <v>33</v>
      </c>
      <c r="E130" s="40"/>
      <c r="F130" s="41" t="s">
        <v>241</v>
      </c>
      <c r="G130" s="36"/>
      <c r="H130" s="37">
        <v>2.0499999999999998</v>
      </c>
      <c r="I130" s="37">
        <f t="shared" si="7"/>
        <v>0</v>
      </c>
    </row>
    <row r="131" spans="1:9" ht="26" customHeight="1" x14ac:dyDescent="0.2">
      <c r="A131" s="46" t="s">
        <v>242</v>
      </c>
      <c r="B131" s="46"/>
      <c r="C131" s="46"/>
      <c r="D131" s="40" t="s">
        <v>33</v>
      </c>
      <c r="E131" s="40"/>
      <c r="F131" s="41" t="s">
        <v>243</v>
      </c>
      <c r="G131" s="36"/>
      <c r="H131" s="37">
        <v>2.0499999999999998</v>
      </c>
      <c r="I131" s="37">
        <f t="shared" si="7"/>
        <v>0</v>
      </c>
    </row>
    <row r="132" spans="1:9" ht="26" customHeight="1" x14ac:dyDescent="0.2">
      <c r="A132" s="46" t="s">
        <v>244</v>
      </c>
      <c r="B132" s="46"/>
      <c r="C132" s="46"/>
      <c r="D132" s="40" t="s">
        <v>33</v>
      </c>
      <c r="E132" s="40"/>
      <c r="F132" s="41" t="s">
        <v>245</v>
      </c>
      <c r="G132" s="36"/>
      <c r="H132" s="37">
        <v>2.91</v>
      </c>
      <c r="I132" s="37">
        <f t="shared" si="7"/>
        <v>0</v>
      </c>
    </row>
    <row r="133" spans="1:9" ht="26" customHeight="1" x14ac:dyDescent="0.2">
      <c r="A133" s="46" t="s">
        <v>246</v>
      </c>
      <c r="B133" s="46"/>
      <c r="C133" s="46"/>
      <c r="D133" s="40" t="s">
        <v>33</v>
      </c>
      <c r="E133" s="40"/>
      <c r="F133" s="41" t="s">
        <v>247</v>
      </c>
      <c r="G133" s="36"/>
      <c r="H133" s="37">
        <v>2.0499999999999998</v>
      </c>
      <c r="I133" s="37">
        <f t="shared" si="7"/>
        <v>0</v>
      </c>
    </row>
    <row r="134" spans="1:9" ht="26" customHeight="1" x14ac:dyDescent="0.2">
      <c r="A134" s="46" t="s">
        <v>248</v>
      </c>
      <c r="B134" s="46"/>
      <c r="C134" s="46"/>
      <c r="D134" s="40" t="s">
        <v>33</v>
      </c>
      <c r="E134" s="40"/>
      <c r="F134" s="41" t="s">
        <v>249</v>
      </c>
      <c r="G134" s="36"/>
      <c r="H134" s="37">
        <v>2.39</v>
      </c>
      <c r="I134" s="37">
        <f t="shared" si="7"/>
        <v>0</v>
      </c>
    </row>
    <row r="135" spans="1:9" ht="26" customHeight="1" x14ac:dyDescent="0.2">
      <c r="A135" s="46" t="s">
        <v>250</v>
      </c>
      <c r="B135" s="46"/>
      <c r="C135" s="46"/>
      <c r="D135" s="40" t="s">
        <v>33</v>
      </c>
      <c r="E135" s="40"/>
      <c r="F135" s="41" t="s">
        <v>251</v>
      </c>
      <c r="G135" s="36"/>
      <c r="H135" s="37">
        <v>2.91</v>
      </c>
      <c r="I135" s="37">
        <f t="shared" si="7"/>
        <v>0</v>
      </c>
    </row>
    <row r="136" spans="1:9" ht="26" customHeight="1" x14ac:dyDescent="0.2">
      <c r="A136" s="46" t="s">
        <v>252</v>
      </c>
      <c r="B136" s="46"/>
      <c r="C136" s="46"/>
      <c r="D136" s="40" t="s">
        <v>33</v>
      </c>
      <c r="E136" s="40"/>
      <c r="F136" s="41" t="s">
        <v>253</v>
      </c>
      <c r="G136" s="36"/>
      <c r="H136" s="37">
        <v>2.91</v>
      </c>
      <c r="I136" s="37">
        <f t="shared" si="7"/>
        <v>0</v>
      </c>
    </row>
    <row r="137" spans="1:9" ht="26" customHeight="1" x14ac:dyDescent="0.2">
      <c r="A137" s="46" t="s">
        <v>254</v>
      </c>
      <c r="B137" s="46"/>
      <c r="C137" s="46"/>
      <c r="D137" s="40" t="s">
        <v>33</v>
      </c>
      <c r="E137" s="40"/>
      <c r="F137" s="41" t="s">
        <v>255</v>
      </c>
      <c r="G137" s="36"/>
      <c r="H137" s="37">
        <v>2.68</v>
      </c>
      <c r="I137" s="37">
        <f t="shared" si="7"/>
        <v>0</v>
      </c>
    </row>
    <row r="138" spans="1:9" ht="26" customHeight="1" x14ac:dyDescent="0.2">
      <c r="A138" s="46" t="s">
        <v>256</v>
      </c>
      <c r="B138" s="46"/>
      <c r="C138" s="46"/>
      <c r="D138" s="40" t="s">
        <v>33</v>
      </c>
      <c r="E138" s="40"/>
      <c r="F138" s="41" t="s">
        <v>257</v>
      </c>
      <c r="G138" s="36"/>
      <c r="H138" s="37">
        <v>1.99</v>
      </c>
      <c r="I138" s="37">
        <f t="shared" si="7"/>
        <v>0</v>
      </c>
    </row>
    <row r="139" spans="1:9" ht="26" customHeight="1" x14ac:dyDescent="0.2">
      <c r="A139" s="46" t="s">
        <v>258</v>
      </c>
      <c r="B139" s="46"/>
      <c r="C139" s="46"/>
      <c r="D139" s="40" t="s">
        <v>33</v>
      </c>
      <c r="E139" s="40"/>
      <c r="F139" s="41" t="s">
        <v>259</v>
      </c>
      <c r="G139" s="36"/>
      <c r="H139" s="37">
        <v>1.1299999999999999</v>
      </c>
      <c r="I139" s="37">
        <f t="shared" si="7"/>
        <v>0</v>
      </c>
    </row>
    <row r="140" spans="1:9" ht="26" customHeight="1" x14ac:dyDescent="0.2">
      <c r="A140" s="46" t="s">
        <v>260</v>
      </c>
      <c r="B140" s="46"/>
      <c r="C140" s="46"/>
      <c r="D140" s="40" t="s">
        <v>33</v>
      </c>
      <c r="E140" s="40"/>
      <c r="F140" s="41" t="s">
        <v>261</v>
      </c>
      <c r="G140" s="36"/>
      <c r="H140" s="37">
        <v>1.02</v>
      </c>
      <c r="I140" s="37">
        <f t="shared" si="7"/>
        <v>0</v>
      </c>
    </row>
    <row r="141" spans="1:9" ht="26" customHeight="1" x14ac:dyDescent="0.2">
      <c r="A141" s="46" t="s">
        <v>262</v>
      </c>
      <c r="B141" s="46"/>
      <c r="C141" s="46"/>
      <c r="D141" s="40" t="s">
        <v>33</v>
      </c>
      <c r="E141" s="40"/>
      <c r="F141" s="41" t="s">
        <v>263</v>
      </c>
      <c r="G141" s="36"/>
      <c r="H141" s="37">
        <v>1.19</v>
      </c>
      <c r="I141" s="37">
        <f t="shared" si="7"/>
        <v>0</v>
      </c>
    </row>
    <row r="142" spans="1:9" ht="26" customHeight="1" x14ac:dyDescent="0.2">
      <c r="A142" s="46" t="s">
        <v>264</v>
      </c>
      <c r="B142" s="46"/>
      <c r="C142" s="46"/>
      <c r="D142" s="40" t="s">
        <v>33</v>
      </c>
      <c r="E142" s="40"/>
      <c r="F142" s="41" t="s">
        <v>265</v>
      </c>
      <c r="G142" s="36"/>
      <c r="H142" s="37">
        <v>8.99</v>
      </c>
      <c r="I142" s="37">
        <f t="shared" si="7"/>
        <v>0</v>
      </c>
    </row>
    <row r="143" spans="1:9" ht="26" customHeight="1" x14ac:dyDescent="0.2">
      <c r="A143" s="46" t="s">
        <v>266</v>
      </c>
      <c r="B143" s="46"/>
      <c r="C143" s="46"/>
      <c r="D143" s="40" t="s">
        <v>33</v>
      </c>
      <c r="E143" s="40"/>
      <c r="F143" s="41" t="s">
        <v>267</v>
      </c>
      <c r="G143" s="36"/>
      <c r="H143" s="37">
        <v>1.06</v>
      </c>
      <c r="I143" s="37">
        <f t="shared" si="7"/>
        <v>0</v>
      </c>
    </row>
    <row r="144" spans="1:9" ht="26" customHeight="1" x14ac:dyDescent="0.2">
      <c r="A144" s="46" t="s">
        <v>268</v>
      </c>
      <c r="B144" s="46"/>
      <c r="C144" s="46"/>
      <c r="D144" s="40" t="s">
        <v>33</v>
      </c>
      <c r="E144" s="40"/>
      <c r="F144" s="41" t="s">
        <v>269</v>
      </c>
      <c r="G144" s="36"/>
      <c r="H144" s="37">
        <v>1.02</v>
      </c>
      <c r="I144" s="37">
        <f t="shared" si="7"/>
        <v>0</v>
      </c>
    </row>
    <row r="145" spans="1:9" ht="26" customHeight="1" x14ac:dyDescent="0.2">
      <c r="A145" s="46" t="s">
        <v>270</v>
      </c>
      <c r="B145" s="46"/>
      <c r="C145" s="46"/>
      <c r="D145" s="40" t="s">
        <v>33</v>
      </c>
      <c r="E145" s="40"/>
      <c r="F145" s="41" t="s">
        <v>271</v>
      </c>
      <c r="G145" s="36"/>
      <c r="H145" s="37">
        <v>0.95</v>
      </c>
      <c r="I145" s="37">
        <f t="shared" si="7"/>
        <v>0</v>
      </c>
    </row>
    <row r="146" spans="1:9" ht="26" customHeight="1" x14ac:dyDescent="0.2">
      <c r="A146" s="46" t="s">
        <v>272</v>
      </c>
      <c r="B146" s="46"/>
      <c r="C146" s="46"/>
      <c r="D146" s="40" t="s">
        <v>33</v>
      </c>
      <c r="E146" s="40"/>
      <c r="F146" s="41" t="s">
        <v>273</v>
      </c>
      <c r="G146" s="36"/>
      <c r="H146" s="37">
        <v>0.95</v>
      </c>
      <c r="I146" s="37">
        <f t="shared" si="7"/>
        <v>0</v>
      </c>
    </row>
    <row r="147" spans="1:9" ht="26" customHeight="1" x14ac:dyDescent="0.2">
      <c r="A147" s="46" t="s">
        <v>274</v>
      </c>
      <c r="B147" s="46"/>
      <c r="C147" s="46"/>
      <c r="D147" s="40" t="s">
        <v>33</v>
      </c>
      <c r="E147" s="40"/>
      <c r="F147" s="41" t="s">
        <v>275</v>
      </c>
      <c r="G147" s="36"/>
      <c r="H147" s="37">
        <v>0.98</v>
      </c>
      <c r="I147" s="37">
        <f t="shared" si="7"/>
        <v>0</v>
      </c>
    </row>
    <row r="148" spans="1:9" ht="26" customHeight="1" x14ac:dyDescent="0.2">
      <c r="A148" s="46" t="s">
        <v>276</v>
      </c>
      <c r="B148" s="46"/>
      <c r="C148" s="46"/>
      <c r="D148" s="40" t="s">
        <v>33</v>
      </c>
      <c r="E148" s="40"/>
      <c r="F148" s="41" t="s">
        <v>277</v>
      </c>
      <c r="G148" s="36"/>
      <c r="H148" s="37">
        <v>1.19</v>
      </c>
      <c r="I148" s="37">
        <f t="shared" si="7"/>
        <v>0</v>
      </c>
    </row>
    <row r="149" spans="1:9" ht="26" customHeight="1" x14ac:dyDescent="0.2">
      <c r="A149" s="46" t="s">
        <v>278</v>
      </c>
      <c r="B149" s="46"/>
      <c r="C149" s="46"/>
      <c r="D149" s="40" t="s">
        <v>33</v>
      </c>
      <c r="E149" s="40"/>
      <c r="F149" s="41" t="s">
        <v>279</v>
      </c>
      <c r="G149" s="36"/>
      <c r="H149" s="37">
        <v>0.93</v>
      </c>
      <c r="I149" s="37">
        <f t="shared" si="7"/>
        <v>0</v>
      </c>
    </row>
    <row r="150" spans="1:9" ht="26" customHeight="1" x14ac:dyDescent="0.2">
      <c r="A150" s="46" t="s">
        <v>280</v>
      </c>
      <c r="B150" s="46"/>
      <c r="C150" s="46"/>
      <c r="D150" s="40" t="s">
        <v>33</v>
      </c>
      <c r="E150" s="40"/>
      <c r="F150" s="41" t="s">
        <v>281</v>
      </c>
      <c r="G150" s="36"/>
      <c r="H150" s="37">
        <v>0.96</v>
      </c>
      <c r="I150" s="37">
        <f t="shared" si="7"/>
        <v>0</v>
      </c>
    </row>
    <row r="151" spans="1:9" ht="26" customHeight="1" x14ac:dyDescent="0.2">
      <c r="A151" s="46" t="s">
        <v>282</v>
      </c>
      <c r="B151" s="46"/>
      <c r="C151" s="46"/>
      <c r="D151" s="40" t="s">
        <v>33</v>
      </c>
      <c r="E151" s="40"/>
      <c r="F151" s="41" t="s">
        <v>283</v>
      </c>
      <c r="G151" s="36"/>
      <c r="H151" s="37">
        <v>0.96</v>
      </c>
      <c r="I151" s="37">
        <f t="shared" si="7"/>
        <v>0</v>
      </c>
    </row>
    <row r="152" spans="1:9" ht="26" customHeight="1" x14ac:dyDescent="0.2">
      <c r="A152" s="46" t="s">
        <v>284</v>
      </c>
      <c r="B152" s="46"/>
      <c r="C152" s="46"/>
      <c r="D152" s="40" t="s">
        <v>33</v>
      </c>
      <c r="E152" s="40"/>
      <c r="F152" s="41" t="s">
        <v>285</v>
      </c>
      <c r="G152" s="36"/>
      <c r="H152" s="37">
        <v>0.96</v>
      </c>
      <c r="I152" s="37">
        <f t="shared" ref="I152:I215" si="9">G152*H152</f>
        <v>0</v>
      </c>
    </row>
    <row r="153" spans="1:9" ht="26" customHeight="1" x14ac:dyDescent="0.2">
      <c r="A153" s="46" t="s">
        <v>286</v>
      </c>
      <c r="B153" s="46"/>
      <c r="C153" s="46"/>
      <c r="D153" s="40" t="s">
        <v>33</v>
      </c>
      <c r="E153" s="40"/>
      <c r="F153" s="41" t="s">
        <v>287</v>
      </c>
      <c r="G153" s="36"/>
      <c r="H153" s="37">
        <v>1.25</v>
      </c>
      <c r="I153" s="37">
        <f t="shared" si="9"/>
        <v>0</v>
      </c>
    </row>
    <row r="154" spans="1:9" ht="26" customHeight="1" x14ac:dyDescent="0.2">
      <c r="A154" s="46" t="s">
        <v>288</v>
      </c>
      <c r="B154" s="46"/>
      <c r="C154" s="46"/>
      <c r="D154" s="40" t="s">
        <v>33</v>
      </c>
      <c r="E154" s="40"/>
      <c r="F154" s="41" t="s">
        <v>289</v>
      </c>
      <c r="G154" s="36"/>
      <c r="H154" s="37">
        <v>1.19</v>
      </c>
      <c r="I154" s="37">
        <f t="shared" si="9"/>
        <v>0</v>
      </c>
    </row>
    <row r="155" spans="1:9" ht="26" customHeight="1" x14ac:dyDescent="0.2">
      <c r="A155" s="46" t="s">
        <v>290</v>
      </c>
      <c r="B155" s="46"/>
      <c r="C155" s="46"/>
      <c r="D155" s="40" t="s">
        <v>33</v>
      </c>
      <c r="E155" s="40"/>
      <c r="F155" s="41" t="s">
        <v>291</v>
      </c>
      <c r="G155" s="36"/>
      <c r="H155" s="37">
        <v>0.96</v>
      </c>
      <c r="I155" s="37">
        <f t="shared" si="9"/>
        <v>0</v>
      </c>
    </row>
    <row r="156" spans="1:9" ht="26" customHeight="1" x14ac:dyDescent="0.2">
      <c r="A156" s="46" t="s">
        <v>292</v>
      </c>
      <c r="B156" s="46"/>
      <c r="C156" s="46"/>
      <c r="D156" s="40" t="s">
        <v>33</v>
      </c>
      <c r="E156" s="40"/>
      <c r="F156" s="41" t="s">
        <v>293</v>
      </c>
      <c r="G156" s="36"/>
      <c r="H156" s="37">
        <v>1.19</v>
      </c>
      <c r="I156" s="37">
        <f t="shared" si="9"/>
        <v>0</v>
      </c>
    </row>
    <row r="157" spans="1:9" ht="26" customHeight="1" x14ac:dyDescent="0.2">
      <c r="A157" s="46" t="s">
        <v>294</v>
      </c>
      <c r="B157" s="46"/>
      <c r="C157" s="46"/>
      <c r="D157" s="40" t="s">
        <v>33</v>
      </c>
      <c r="E157" s="40"/>
      <c r="F157" s="41" t="s">
        <v>295</v>
      </c>
      <c r="G157" s="36"/>
      <c r="H157" s="37">
        <v>1.1299999999999999</v>
      </c>
      <c r="I157" s="37">
        <f t="shared" si="9"/>
        <v>0</v>
      </c>
    </row>
    <row r="158" spans="1:9" ht="26" customHeight="1" x14ac:dyDescent="0.2">
      <c r="A158" s="46" t="s">
        <v>296</v>
      </c>
      <c r="B158" s="46"/>
      <c r="C158" s="46"/>
      <c r="D158" s="40" t="s">
        <v>33</v>
      </c>
      <c r="E158" s="40"/>
      <c r="F158" s="41" t="s">
        <v>297</v>
      </c>
      <c r="G158" s="36"/>
      <c r="H158" s="37">
        <v>16.510000000000002</v>
      </c>
      <c r="I158" s="37">
        <f t="shared" si="9"/>
        <v>0</v>
      </c>
    </row>
    <row r="159" spans="1:9" ht="18" customHeight="1" x14ac:dyDescent="0.2">
      <c r="A159" s="31" t="s">
        <v>298</v>
      </c>
      <c r="B159" s="31"/>
      <c r="C159" s="31"/>
      <c r="D159" s="31"/>
      <c r="E159" s="42"/>
      <c r="F159" s="31"/>
      <c r="G159" s="31"/>
      <c r="H159" s="31"/>
      <c r="I159" s="31">
        <f t="shared" ref="I159" si="10">(G159*H159)</f>
        <v>0</v>
      </c>
    </row>
    <row r="160" spans="1:9" ht="26" customHeight="1" x14ac:dyDescent="0.2">
      <c r="A160" s="46" t="s">
        <v>299</v>
      </c>
      <c r="B160" s="46"/>
      <c r="C160" s="46"/>
      <c r="D160" s="40" t="s">
        <v>300</v>
      </c>
      <c r="E160" s="40"/>
      <c r="F160" s="41" t="s">
        <v>301</v>
      </c>
      <c r="G160" s="36"/>
      <c r="H160" s="37">
        <v>39.99</v>
      </c>
      <c r="I160" s="37">
        <f t="shared" si="9"/>
        <v>0</v>
      </c>
    </row>
    <row r="161" spans="1:9" ht="26" customHeight="1" x14ac:dyDescent="0.2">
      <c r="A161" s="46" t="s">
        <v>302</v>
      </c>
      <c r="B161" s="46"/>
      <c r="C161" s="46"/>
      <c r="D161" s="40" t="s">
        <v>300</v>
      </c>
      <c r="E161" s="40"/>
      <c r="F161" s="41" t="s">
        <v>303</v>
      </c>
      <c r="G161" s="36"/>
      <c r="H161" s="37">
        <v>23.95</v>
      </c>
      <c r="I161" s="37">
        <f t="shared" si="9"/>
        <v>0</v>
      </c>
    </row>
    <row r="162" spans="1:9" s="52" customFormat="1" ht="26" customHeight="1" x14ac:dyDescent="0.2">
      <c r="A162" s="47" t="s">
        <v>304</v>
      </c>
      <c r="B162" s="47"/>
      <c r="C162" s="47"/>
      <c r="D162" s="48" t="s">
        <v>300</v>
      </c>
      <c r="E162" s="48"/>
      <c r="F162" s="49" t="s">
        <v>305</v>
      </c>
      <c r="G162" s="50"/>
      <c r="H162" s="51">
        <v>43.9</v>
      </c>
      <c r="I162" s="37">
        <f t="shared" si="9"/>
        <v>0</v>
      </c>
    </row>
    <row r="163" spans="1:9" ht="26" customHeight="1" x14ac:dyDescent="0.2">
      <c r="A163" s="46" t="s">
        <v>306</v>
      </c>
      <c r="B163" s="46"/>
      <c r="C163" s="46"/>
      <c r="D163" s="40" t="s">
        <v>300</v>
      </c>
      <c r="E163" s="40"/>
      <c r="F163" s="49" t="s">
        <v>307</v>
      </c>
      <c r="G163" s="50"/>
      <c r="H163" s="37">
        <v>68.7</v>
      </c>
      <c r="I163" s="37">
        <f t="shared" si="9"/>
        <v>0</v>
      </c>
    </row>
    <row r="164" spans="1:9" ht="26" customHeight="1" x14ac:dyDescent="0.2">
      <c r="A164" s="46" t="s">
        <v>308</v>
      </c>
      <c r="B164" s="46"/>
      <c r="C164" s="46"/>
      <c r="D164" s="40" t="s">
        <v>300</v>
      </c>
      <c r="E164" s="40"/>
      <c r="F164" s="49" t="s">
        <v>309</v>
      </c>
      <c r="G164" s="50"/>
      <c r="H164" s="37">
        <v>54.6</v>
      </c>
      <c r="I164" s="37">
        <f t="shared" si="9"/>
        <v>0</v>
      </c>
    </row>
    <row r="165" spans="1:9" ht="18" customHeight="1" x14ac:dyDescent="0.2">
      <c r="A165" s="31" t="s">
        <v>310</v>
      </c>
      <c r="B165" s="31"/>
      <c r="C165" s="31"/>
      <c r="D165" s="31"/>
      <c r="E165" s="42"/>
      <c r="F165" s="31"/>
      <c r="G165" s="31"/>
      <c r="H165" s="31"/>
      <c r="I165" s="31">
        <f t="shared" ref="I165" si="11">(G165*H165)</f>
        <v>0</v>
      </c>
    </row>
    <row r="166" spans="1:9" ht="26" customHeight="1" x14ac:dyDescent="0.2">
      <c r="A166" s="46" t="s">
        <v>311</v>
      </c>
      <c r="B166" s="46"/>
      <c r="C166" s="46"/>
      <c r="D166" s="40" t="s">
        <v>33</v>
      </c>
      <c r="E166" s="40"/>
      <c r="F166" s="41" t="s">
        <v>312</v>
      </c>
      <c r="G166" s="36"/>
      <c r="H166" s="37">
        <v>15.29</v>
      </c>
      <c r="I166" s="37">
        <f t="shared" si="9"/>
        <v>0</v>
      </c>
    </row>
    <row r="167" spans="1:9" ht="26" customHeight="1" x14ac:dyDescent="0.2">
      <c r="A167" s="46" t="s">
        <v>313</v>
      </c>
      <c r="B167" s="46"/>
      <c r="C167" s="46"/>
      <c r="D167" s="40" t="s">
        <v>33</v>
      </c>
      <c r="E167" s="40"/>
      <c r="F167" s="41" t="s">
        <v>314</v>
      </c>
      <c r="G167" s="36"/>
      <c r="H167" s="37">
        <v>15.29</v>
      </c>
      <c r="I167" s="37">
        <f t="shared" si="9"/>
        <v>0</v>
      </c>
    </row>
    <row r="168" spans="1:9" ht="26" customHeight="1" x14ac:dyDescent="0.2">
      <c r="A168" s="46" t="s">
        <v>315</v>
      </c>
      <c r="B168" s="46"/>
      <c r="C168" s="46"/>
      <c r="D168" s="40" t="s">
        <v>33</v>
      </c>
      <c r="E168" s="40"/>
      <c r="F168" s="41" t="s">
        <v>316</v>
      </c>
      <c r="G168" s="36"/>
      <c r="H168" s="37">
        <v>15.29</v>
      </c>
      <c r="I168" s="37">
        <f t="shared" si="9"/>
        <v>0</v>
      </c>
    </row>
    <row r="169" spans="1:9" ht="26" customHeight="1" x14ac:dyDescent="0.2">
      <c r="A169" s="46" t="s">
        <v>317</v>
      </c>
      <c r="B169" s="46"/>
      <c r="C169" s="46"/>
      <c r="D169" s="40" t="s">
        <v>33</v>
      </c>
      <c r="E169" s="40"/>
      <c r="F169" s="41" t="s">
        <v>318</v>
      </c>
      <c r="G169" s="36"/>
      <c r="H169" s="37">
        <v>15.29</v>
      </c>
      <c r="I169" s="37">
        <f t="shared" si="9"/>
        <v>0</v>
      </c>
    </row>
    <row r="170" spans="1:9" ht="26" customHeight="1" x14ac:dyDescent="0.2">
      <c r="A170" s="46" t="s">
        <v>319</v>
      </c>
      <c r="B170" s="46"/>
      <c r="C170" s="46"/>
      <c r="D170" s="40" t="s">
        <v>33</v>
      </c>
      <c r="E170" s="40"/>
      <c r="F170" s="41" t="s">
        <v>320</v>
      </c>
      <c r="G170" s="36"/>
      <c r="H170" s="37">
        <v>15.29</v>
      </c>
      <c r="I170" s="37">
        <f t="shared" si="9"/>
        <v>0</v>
      </c>
    </row>
    <row r="171" spans="1:9" ht="26" customHeight="1" x14ac:dyDescent="0.2">
      <c r="A171" s="46" t="s">
        <v>321</v>
      </c>
      <c r="B171" s="46"/>
      <c r="C171" s="46"/>
      <c r="D171" s="40" t="s">
        <v>33</v>
      </c>
      <c r="E171" s="40"/>
      <c r="F171" s="41" t="s">
        <v>322</v>
      </c>
      <c r="G171" s="36"/>
      <c r="H171" s="37">
        <v>15.29</v>
      </c>
      <c r="I171" s="37">
        <f t="shared" si="9"/>
        <v>0</v>
      </c>
    </row>
    <row r="172" spans="1:9" ht="26" customHeight="1" x14ac:dyDescent="0.2">
      <c r="A172" s="46" t="s">
        <v>323</v>
      </c>
      <c r="B172" s="46"/>
      <c r="C172" s="46"/>
      <c r="D172" s="40" t="s">
        <v>33</v>
      </c>
      <c r="E172" s="40"/>
      <c r="F172" s="41" t="s">
        <v>324</v>
      </c>
      <c r="G172" s="36"/>
      <c r="H172" s="37">
        <v>15.29</v>
      </c>
      <c r="I172" s="37">
        <f t="shared" si="9"/>
        <v>0</v>
      </c>
    </row>
    <row r="173" spans="1:9" s="52" customFormat="1" ht="26" customHeight="1" x14ac:dyDescent="0.2">
      <c r="A173" s="46" t="s">
        <v>325</v>
      </c>
      <c r="B173" s="46"/>
      <c r="C173" s="46"/>
      <c r="D173" s="40" t="s">
        <v>33</v>
      </c>
      <c r="E173" s="40"/>
      <c r="F173" s="41" t="s">
        <v>326</v>
      </c>
      <c r="G173" s="36"/>
      <c r="H173" s="37">
        <v>16.84</v>
      </c>
      <c r="I173" s="37">
        <f t="shared" si="9"/>
        <v>0</v>
      </c>
    </row>
    <row r="174" spans="1:9" s="52" customFormat="1" ht="26" customHeight="1" x14ac:dyDescent="0.2">
      <c r="A174" s="46" t="s">
        <v>327</v>
      </c>
      <c r="B174" s="46"/>
      <c r="C174" s="46"/>
      <c r="D174" s="40" t="s">
        <v>33</v>
      </c>
      <c r="E174" s="40"/>
      <c r="F174" s="41" t="s">
        <v>328</v>
      </c>
      <c r="G174" s="36"/>
      <c r="H174" s="37">
        <v>15.29</v>
      </c>
      <c r="I174" s="37">
        <f t="shared" si="9"/>
        <v>0</v>
      </c>
    </row>
    <row r="175" spans="1:9" ht="26" customHeight="1" x14ac:dyDescent="0.2">
      <c r="A175" s="46" t="s">
        <v>329</v>
      </c>
      <c r="B175" s="46"/>
      <c r="C175" s="46"/>
      <c r="D175" s="40" t="s">
        <v>33</v>
      </c>
      <c r="E175" s="40"/>
      <c r="F175" s="41" t="s">
        <v>330</v>
      </c>
      <c r="G175" s="36"/>
      <c r="H175" s="37">
        <v>15.29</v>
      </c>
      <c r="I175" s="37">
        <f t="shared" si="9"/>
        <v>0</v>
      </c>
    </row>
    <row r="176" spans="1:9" ht="26" customHeight="1" x14ac:dyDescent="0.2">
      <c r="A176" s="46" t="s">
        <v>331</v>
      </c>
      <c r="B176" s="46"/>
      <c r="C176" s="46"/>
      <c r="D176" s="40" t="s">
        <v>33</v>
      </c>
      <c r="E176" s="40"/>
      <c r="F176" s="41" t="s">
        <v>332</v>
      </c>
      <c r="G176" s="36"/>
      <c r="H176" s="37">
        <v>15.29</v>
      </c>
      <c r="I176" s="37">
        <f t="shared" si="9"/>
        <v>0</v>
      </c>
    </row>
    <row r="177" spans="1:9" ht="26" customHeight="1" x14ac:dyDescent="0.2">
      <c r="A177" s="46" t="s">
        <v>333</v>
      </c>
      <c r="B177" s="46"/>
      <c r="C177" s="46"/>
      <c r="D177" s="40" t="s">
        <v>33</v>
      </c>
      <c r="E177" s="40"/>
      <c r="F177" s="41" t="s">
        <v>334</v>
      </c>
      <c r="G177" s="36"/>
      <c r="H177" s="37">
        <v>15.29</v>
      </c>
      <c r="I177" s="37">
        <f t="shared" si="9"/>
        <v>0</v>
      </c>
    </row>
    <row r="178" spans="1:9" ht="26" customHeight="1" x14ac:dyDescent="0.2">
      <c r="A178" s="46" t="s">
        <v>335</v>
      </c>
      <c r="B178" s="46"/>
      <c r="C178" s="46"/>
      <c r="D178" s="40" t="s">
        <v>33</v>
      </c>
      <c r="E178" s="40"/>
      <c r="F178" s="41" t="s">
        <v>336</v>
      </c>
      <c r="G178" s="36"/>
      <c r="H178" s="37">
        <v>15.29</v>
      </c>
      <c r="I178" s="37">
        <f t="shared" si="9"/>
        <v>0</v>
      </c>
    </row>
    <row r="179" spans="1:9" s="52" customFormat="1" ht="26" customHeight="1" x14ac:dyDescent="0.2">
      <c r="A179" s="46" t="s">
        <v>337</v>
      </c>
      <c r="B179" s="46"/>
      <c r="C179" s="46"/>
      <c r="D179" s="40" t="s">
        <v>33</v>
      </c>
      <c r="E179" s="40"/>
      <c r="F179" s="41" t="s">
        <v>338</v>
      </c>
      <c r="G179" s="36"/>
      <c r="H179" s="37">
        <v>15.29</v>
      </c>
      <c r="I179" s="37">
        <f t="shared" si="9"/>
        <v>0</v>
      </c>
    </row>
    <row r="180" spans="1:9" s="52" customFormat="1" ht="26" customHeight="1" x14ac:dyDescent="0.2">
      <c r="A180" s="46" t="s">
        <v>339</v>
      </c>
      <c r="B180" s="46"/>
      <c r="C180" s="46"/>
      <c r="D180" s="40" t="s">
        <v>33</v>
      </c>
      <c r="E180" s="40"/>
      <c r="F180" s="41" t="s">
        <v>340</v>
      </c>
      <c r="G180" s="36"/>
      <c r="H180" s="37">
        <v>15.29</v>
      </c>
      <c r="I180" s="37">
        <f t="shared" si="9"/>
        <v>0</v>
      </c>
    </row>
    <row r="181" spans="1:9" ht="26" customHeight="1" x14ac:dyDescent="0.2">
      <c r="A181" s="46" t="s">
        <v>341</v>
      </c>
      <c r="B181" s="46"/>
      <c r="C181" s="46"/>
      <c r="D181" s="40" t="s">
        <v>33</v>
      </c>
      <c r="E181" s="40"/>
      <c r="F181" s="41" t="s">
        <v>342</v>
      </c>
      <c r="G181" s="36"/>
      <c r="H181" s="37">
        <v>15.29</v>
      </c>
      <c r="I181" s="37">
        <f t="shared" si="9"/>
        <v>0</v>
      </c>
    </row>
    <row r="182" spans="1:9" ht="26" customHeight="1" x14ac:dyDescent="0.2">
      <c r="A182" s="46" t="s">
        <v>343</v>
      </c>
      <c r="B182" s="46"/>
      <c r="C182" s="46"/>
      <c r="D182" s="40" t="s">
        <v>33</v>
      </c>
      <c r="E182" s="40"/>
      <c r="F182" s="41" t="s">
        <v>342</v>
      </c>
      <c r="G182" s="36"/>
      <c r="H182" s="37">
        <v>15.29</v>
      </c>
      <c r="I182" s="37">
        <f t="shared" si="9"/>
        <v>0</v>
      </c>
    </row>
    <row r="183" spans="1:9" ht="26" customHeight="1" x14ac:dyDescent="0.2">
      <c r="A183" s="46" t="s">
        <v>344</v>
      </c>
      <c r="B183" s="46"/>
      <c r="C183" s="46"/>
      <c r="D183" s="40" t="s">
        <v>33</v>
      </c>
      <c r="E183" s="40"/>
      <c r="F183" s="41" t="s">
        <v>345</v>
      </c>
      <c r="G183" s="36"/>
      <c r="H183" s="37">
        <v>15.29</v>
      </c>
      <c r="I183" s="37">
        <f t="shared" si="9"/>
        <v>0</v>
      </c>
    </row>
    <row r="184" spans="1:9" ht="26" customHeight="1" x14ac:dyDescent="0.2">
      <c r="A184" s="46" t="s">
        <v>346</v>
      </c>
      <c r="B184" s="46"/>
      <c r="C184" s="46"/>
      <c r="D184" s="40" t="s">
        <v>33</v>
      </c>
      <c r="E184" s="40"/>
      <c r="F184" s="41" t="s">
        <v>347</v>
      </c>
      <c r="G184" s="36"/>
      <c r="H184" s="37">
        <v>14.58</v>
      </c>
      <c r="I184" s="37">
        <f t="shared" si="9"/>
        <v>0</v>
      </c>
    </row>
    <row r="185" spans="1:9" ht="26" customHeight="1" x14ac:dyDescent="0.2">
      <c r="A185" s="46" t="s">
        <v>348</v>
      </c>
      <c r="B185" s="46"/>
      <c r="C185" s="46"/>
      <c r="D185" s="40" t="s">
        <v>33</v>
      </c>
      <c r="E185" s="40"/>
      <c r="F185" s="41" t="s">
        <v>349</v>
      </c>
      <c r="G185" s="36"/>
      <c r="H185" s="37">
        <v>14.58</v>
      </c>
      <c r="I185" s="37">
        <f t="shared" si="9"/>
        <v>0</v>
      </c>
    </row>
    <row r="186" spans="1:9" ht="26" customHeight="1" x14ac:dyDescent="0.2">
      <c r="A186" s="46" t="s">
        <v>350</v>
      </c>
      <c r="B186" s="46"/>
      <c r="C186" s="46"/>
      <c r="D186" s="40" t="s">
        <v>33</v>
      </c>
      <c r="E186" s="40"/>
      <c r="F186" s="41" t="s">
        <v>351</v>
      </c>
      <c r="G186" s="36"/>
      <c r="H186" s="37">
        <v>15.29</v>
      </c>
      <c r="I186" s="37">
        <f t="shared" si="9"/>
        <v>0</v>
      </c>
    </row>
    <row r="187" spans="1:9" ht="26" customHeight="1" x14ac:dyDescent="0.2">
      <c r="A187" s="46" t="s">
        <v>352</v>
      </c>
      <c r="B187" s="46"/>
      <c r="C187" s="46"/>
      <c r="D187" s="40" t="s">
        <v>33</v>
      </c>
      <c r="E187" s="40"/>
      <c r="F187" s="41" t="s">
        <v>353</v>
      </c>
      <c r="G187" s="36"/>
      <c r="H187" s="37">
        <v>13.99</v>
      </c>
      <c r="I187" s="37">
        <f t="shared" si="9"/>
        <v>0</v>
      </c>
    </row>
    <row r="188" spans="1:9" ht="26" customHeight="1" x14ac:dyDescent="0.2">
      <c r="A188" s="46" t="s">
        <v>354</v>
      </c>
      <c r="B188" s="46"/>
      <c r="C188" s="46"/>
      <c r="D188" s="40" t="s">
        <v>33</v>
      </c>
      <c r="E188" s="40"/>
      <c r="F188" s="41" t="s">
        <v>355</v>
      </c>
      <c r="G188" s="36"/>
      <c r="H188" s="37">
        <v>19.97</v>
      </c>
      <c r="I188" s="37">
        <f t="shared" si="9"/>
        <v>0</v>
      </c>
    </row>
    <row r="189" spans="1:9" ht="26" customHeight="1" x14ac:dyDescent="0.2">
      <c r="A189" s="46" t="s">
        <v>356</v>
      </c>
      <c r="B189" s="46"/>
      <c r="C189" s="46"/>
      <c r="D189" s="40" t="s">
        <v>33</v>
      </c>
      <c r="E189" s="40"/>
      <c r="F189" s="41" t="s">
        <v>357</v>
      </c>
      <c r="G189" s="36"/>
      <c r="H189" s="37">
        <v>14.59</v>
      </c>
      <c r="I189" s="37">
        <f t="shared" si="9"/>
        <v>0</v>
      </c>
    </row>
    <row r="190" spans="1:9" ht="18" customHeight="1" x14ac:dyDescent="0.2">
      <c r="A190" s="31" t="s">
        <v>358</v>
      </c>
      <c r="B190" s="31"/>
      <c r="C190" s="31"/>
      <c r="D190" s="31"/>
      <c r="E190" s="42"/>
      <c r="F190" s="31"/>
      <c r="G190" s="31"/>
      <c r="H190" s="31"/>
      <c r="I190" s="31">
        <f t="shared" ref="I190" si="12">(G190*H190)</f>
        <v>0</v>
      </c>
    </row>
    <row r="191" spans="1:9" s="52" customFormat="1" ht="26" customHeight="1" x14ac:dyDescent="0.2">
      <c r="A191" s="46" t="s">
        <v>359</v>
      </c>
      <c r="B191" s="46"/>
      <c r="C191" s="46"/>
      <c r="D191" s="40" t="s">
        <v>56</v>
      </c>
      <c r="E191" s="40"/>
      <c r="F191" s="41" t="s">
        <v>360</v>
      </c>
      <c r="G191" s="36"/>
      <c r="H191" s="37">
        <v>9.31</v>
      </c>
      <c r="I191" s="37">
        <f t="shared" si="9"/>
        <v>0</v>
      </c>
    </row>
    <row r="192" spans="1:9" ht="26" customHeight="1" x14ac:dyDescent="0.2">
      <c r="A192" s="46" t="s">
        <v>361</v>
      </c>
      <c r="B192" s="46"/>
      <c r="C192" s="46"/>
      <c r="D192" s="40" t="s">
        <v>56</v>
      </c>
      <c r="E192" s="40"/>
      <c r="F192" s="41" t="s">
        <v>362</v>
      </c>
      <c r="G192" s="36"/>
      <c r="H192" s="37">
        <v>18.48</v>
      </c>
      <c r="I192" s="37">
        <f t="shared" si="9"/>
        <v>0</v>
      </c>
    </row>
    <row r="193" spans="1:9" ht="26" customHeight="1" x14ac:dyDescent="0.2">
      <c r="A193" s="46" t="s">
        <v>363</v>
      </c>
      <c r="B193" s="46"/>
      <c r="C193" s="46"/>
      <c r="D193" s="40" t="s">
        <v>56</v>
      </c>
      <c r="E193" s="40"/>
      <c r="F193" s="41" t="s">
        <v>364</v>
      </c>
      <c r="G193" s="36"/>
      <c r="H193" s="37">
        <v>58.59</v>
      </c>
      <c r="I193" s="37">
        <f t="shared" si="9"/>
        <v>0</v>
      </c>
    </row>
    <row r="194" spans="1:9" ht="26" customHeight="1" x14ac:dyDescent="0.2">
      <c r="A194" s="46" t="s">
        <v>365</v>
      </c>
      <c r="B194" s="46"/>
      <c r="C194" s="46"/>
      <c r="D194" s="40" t="s">
        <v>56</v>
      </c>
      <c r="E194" s="40"/>
      <c r="F194" s="41" t="s">
        <v>366</v>
      </c>
      <c r="G194" s="36"/>
      <c r="H194" s="37">
        <v>11.62</v>
      </c>
      <c r="I194" s="37">
        <f t="shared" si="9"/>
        <v>0</v>
      </c>
    </row>
    <row r="195" spans="1:9" ht="26" customHeight="1" x14ac:dyDescent="0.2">
      <c r="A195" s="46" t="s">
        <v>367</v>
      </c>
      <c r="B195" s="46"/>
      <c r="C195" s="46"/>
      <c r="D195" s="40" t="s">
        <v>56</v>
      </c>
      <c r="E195" s="40"/>
      <c r="F195" s="41" t="s">
        <v>368</v>
      </c>
      <c r="G195" s="36"/>
      <c r="H195" s="37">
        <v>19.989999999999998</v>
      </c>
      <c r="I195" s="37">
        <f t="shared" si="9"/>
        <v>0</v>
      </c>
    </row>
    <row r="196" spans="1:9" ht="26" customHeight="1" x14ac:dyDescent="0.2">
      <c r="A196" s="46" t="s">
        <v>369</v>
      </c>
      <c r="B196" s="46"/>
      <c r="C196" s="46"/>
      <c r="D196" s="40" t="s">
        <v>56</v>
      </c>
      <c r="E196" s="40"/>
      <c r="F196" s="41" t="s">
        <v>370</v>
      </c>
      <c r="G196" s="36"/>
      <c r="H196" s="37">
        <v>24.69</v>
      </c>
      <c r="I196" s="37">
        <f t="shared" si="9"/>
        <v>0</v>
      </c>
    </row>
    <row r="197" spans="1:9" ht="26" customHeight="1" x14ac:dyDescent="0.2">
      <c r="A197" s="46" t="s">
        <v>371</v>
      </c>
      <c r="B197" s="46"/>
      <c r="C197" s="46"/>
      <c r="D197" s="40" t="s">
        <v>56</v>
      </c>
      <c r="E197" s="40"/>
      <c r="F197" s="41" t="s">
        <v>372</v>
      </c>
      <c r="G197" s="36"/>
      <c r="H197" s="37">
        <v>17.59</v>
      </c>
      <c r="I197" s="37">
        <f t="shared" si="9"/>
        <v>0</v>
      </c>
    </row>
    <row r="198" spans="1:9" ht="26" customHeight="1" x14ac:dyDescent="0.2">
      <c r="A198" s="46" t="s">
        <v>373</v>
      </c>
      <c r="B198" s="46"/>
      <c r="C198" s="46"/>
      <c r="D198" s="40" t="s">
        <v>56</v>
      </c>
      <c r="E198" s="40"/>
      <c r="F198" s="41" t="s">
        <v>374</v>
      </c>
      <c r="G198" s="36"/>
      <c r="H198" s="37">
        <v>34.39</v>
      </c>
      <c r="I198" s="37">
        <f t="shared" si="9"/>
        <v>0</v>
      </c>
    </row>
    <row r="199" spans="1:9" ht="26" customHeight="1" x14ac:dyDescent="0.2">
      <c r="A199" s="46" t="s">
        <v>375</v>
      </c>
      <c r="B199" s="46"/>
      <c r="C199" s="46"/>
      <c r="D199" s="40" t="s">
        <v>376</v>
      </c>
      <c r="E199" s="40"/>
      <c r="F199" s="41" t="s">
        <v>377</v>
      </c>
      <c r="G199" s="36"/>
      <c r="H199" s="37">
        <v>4.93</v>
      </c>
      <c r="I199" s="37">
        <f t="shared" si="9"/>
        <v>0</v>
      </c>
    </row>
    <row r="200" spans="1:9" ht="18" customHeight="1" x14ac:dyDescent="0.2">
      <c r="A200" s="31" t="s">
        <v>378</v>
      </c>
      <c r="B200" s="31"/>
      <c r="C200" s="31"/>
      <c r="D200" s="31"/>
      <c r="E200" s="31"/>
      <c r="F200" s="31"/>
      <c r="G200" s="31"/>
      <c r="H200" s="31"/>
      <c r="I200" s="31">
        <f t="shared" ref="I200" si="13">(G200*H200)</f>
        <v>0</v>
      </c>
    </row>
    <row r="201" spans="1:9" ht="26" customHeight="1" x14ac:dyDescent="0.2">
      <c r="A201" s="46" t="s">
        <v>379</v>
      </c>
      <c r="B201" s="46"/>
      <c r="C201" s="46"/>
      <c r="D201" s="40" t="s">
        <v>300</v>
      </c>
      <c r="E201" s="40"/>
      <c r="F201" s="35" t="s">
        <v>380</v>
      </c>
      <c r="G201" s="36"/>
      <c r="H201" s="37">
        <v>27.95</v>
      </c>
      <c r="I201" s="37">
        <f t="shared" si="9"/>
        <v>0</v>
      </c>
    </row>
    <row r="202" spans="1:9" ht="26" customHeight="1" x14ac:dyDescent="0.2">
      <c r="A202" s="46" t="s">
        <v>381</v>
      </c>
      <c r="B202" s="46"/>
      <c r="C202" s="46"/>
      <c r="D202" s="40" t="s">
        <v>300</v>
      </c>
      <c r="E202" s="40"/>
      <c r="F202" s="35" t="s">
        <v>382</v>
      </c>
      <c r="G202" s="36"/>
      <c r="H202" s="37">
        <v>28.29</v>
      </c>
      <c r="I202" s="37">
        <f t="shared" si="9"/>
        <v>0</v>
      </c>
    </row>
    <row r="203" spans="1:9" ht="26" customHeight="1" x14ac:dyDescent="0.2">
      <c r="A203" s="46" t="s">
        <v>383</v>
      </c>
      <c r="B203" s="46"/>
      <c r="C203" s="46"/>
      <c r="D203" s="40" t="s">
        <v>300</v>
      </c>
      <c r="E203" s="40"/>
      <c r="F203" s="35" t="s">
        <v>384</v>
      </c>
      <c r="G203" s="36"/>
      <c r="H203" s="37">
        <v>29.29</v>
      </c>
      <c r="I203" s="37">
        <f t="shared" si="9"/>
        <v>0</v>
      </c>
    </row>
    <row r="204" spans="1:9" ht="26" customHeight="1" x14ac:dyDescent="0.2">
      <c r="A204" s="46" t="s">
        <v>383</v>
      </c>
      <c r="B204" s="46"/>
      <c r="C204" s="46"/>
      <c r="D204" s="40" t="s">
        <v>300</v>
      </c>
      <c r="E204" s="40"/>
      <c r="F204" s="35" t="s">
        <v>385</v>
      </c>
      <c r="G204" s="36"/>
      <c r="H204" s="37">
        <v>52.45</v>
      </c>
      <c r="I204" s="37">
        <f t="shared" si="9"/>
        <v>0</v>
      </c>
    </row>
    <row r="205" spans="1:9" ht="26" customHeight="1" x14ac:dyDescent="0.2">
      <c r="A205" s="46" t="s">
        <v>386</v>
      </c>
      <c r="B205" s="46"/>
      <c r="C205" s="46"/>
      <c r="D205" s="40" t="s">
        <v>300</v>
      </c>
      <c r="E205" s="40"/>
      <c r="F205" s="53" t="s">
        <v>387</v>
      </c>
      <c r="G205" s="36"/>
      <c r="H205" s="37">
        <v>65.97</v>
      </c>
      <c r="I205" s="37">
        <f t="shared" si="9"/>
        <v>0</v>
      </c>
    </row>
    <row r="206" spans="1:9" ht="26" customHeight="1" x14ac:dyDescent="0.2">
      <c r="A206" s="46" t="s">
        <v>388</v>
      </c>
      <c r="B206" s="46"/>
      <c r="C206" s="46"/>
      <c r="D206" s="40" t="s">
        <v>300</v>
      </c>
      <c r="E206" s="40"/>
      <c r="F206" s="35" t="s">
        <v>389</v>
      </c>
      <c r="G206" s="36"/>
      <c r="H206" s="37">
        <v>130.87</v>
      </c>
      <c r="I206" s="37">
        <f t="shared" si="9"/>
        <v>0</v>
      </c>
    </row>
    <row r="207" spans="1:9" ht="18" customHeight="1" x14ac:dyDescent="0.2">
      <c r="A207" s="31" t="s">
        <v>390</v>
      </c>
      <c r="B207" s="31"/>
      <c r="C207" s="31"/>
      <c r="D207" s="31"/>
      <c r="E207" s="31"/>
      <c r="F207" s="31"/>
      <c r="G207" s="31"/>
      <c r="H207" s="31"/>
      <c r="I207" s="31"/>
    </row>
    <row r="208" spans="1:9" ht="26" customHeight="1" x14ac:dyDescent="0.2">
      <c r="A208" s="46" t="s">
        <v>391</v>
      </c>
      <c r="B208" s="46"/>
      <c r="C208" s="46"/>
      <c r="D208" s="40" t="s">
        <v>392</v>
      </c>
      <c r="E208" s="40"/>
      <c r="F208" s="35" t="s">
        <v>393</v>
      </c>
      <c r="G208" s="36"/>
      <c r="H208" s="37">
        <v>80.27</v>
      </c>
      <c r="I208" s="37">
        <f t="shared" si="9"/>
        <v>0</v>
      </c>
    </row>
    <row r="209" spans="1:9" ht="26" customHeight="1" x14ac:dyDescent="0.2">
      <c r="A209" s="46" t="s">
        <v>394</v>
      </c>
      <c r="B209" s="46"/>
      <c r="C209" s="46"/>
      <c r="D209" s="40" t="s">
        <v>392</v>
      </c>
      <c r="E209" s="40"/>
      <c r="F209" s="35" t="s">
        <v>395</v>
      </c>
      <c r="G209" s="36"/>
      <c r="H209" s="37">
        <v>57.25</v>
      </c>
      <c r="I209" s="37">
        <f t="shared" si="9"/>
        <v>0</v>
      </c>
    </row>
    <row r="210" spans="1:9" ht="26" customHeight="1" x14ac:dyDescent="0.2">
      <c r="A210" s="46" t="s">
        <v>396</v>
      </c>
      <c r="B210" s="46"/>
      <c r="C210" s="46"/>
      <c r="D210" s="40" t="s">
        <v>392</v>
      </c>
      <c r="E210" s="40"/>
      <c r="F210" s="35" t="s">
        <v>397</v>
      </c>
      <c r="G210" s="36"/>
      <c r="H210" s="37">
        <v>64.39</v>
      </c>
      <c r="I210" s="37">
        <f t="shared" si="9"/>
        <v>0</v>
      </c>
    </row>
    <row r="211" spans="1:9" ht="26" customHeight="1" x14ac:dyDescent="0.2">
      <c r="A211" s="46" t="s">
        <v>398</v>
      </c>
      <c r="B211" s="46"/>
      <c r="C211" s="46"/>
      <c r="D211" s="40" t="s">
        <v>392</v>
      </c>
      <c r="E211" s="40"/>
      <c r="F211" s="35" t="s">
        <v>399</v>
      </c>
      <c r="G211" s="36"/>
      <c r="H211" s="37">
        <v>58.35</v>
      </c>
      <c r="I211" s="37">
        <f t="shared" si="9"/>
        <v>0</v>
      </c>
    </row>
    <row r="212" spans="1:9" ht="26" customHeight="1" x14ac:dyDescent="0.2">
      <c r="A212" s="46" t="s">
        <v>400</v>
      </c>
      <c r="B212" s="46"/>
      <c r="C212" s="46"/>
      <c r="D212" s="40" t="s">
        <v>392</v>
      </c>
      <c r="E212" s="40"/>
      <c r="F212" s="35" t="s">
        <v>401</v>
      </c>
      <c r="G212" s="36"/>
      <c r="H212" s="37">
        <v>86.27</v>
      </c>
      <c r="I212" s="37">
        <f t="shared" si="9"/>
        <v>0</v>
      </c>
    </row>
    <row r="213" spans="1:9" ht="26" customHeight="1" x14ac:dyDescent="0.2">
      <c r="A213" s="46" t="s">
        <v>402</v>
      </c>
      <c r="B213" s="46"/>
      <c r="C213" s="46"/>
      <c r="D213" s="40" t="s">
        <v>392</v>
      </c>
      <c r="E213" s="40"/>
      <c r="F213" s="35" t="s">
        <v>403</v>
      </c>
      <c r="G213" s="36"/>
      <c r="H213" s="37">
        <v>67.349999999999994</v>
      </c>
      <c r="I213" s="37">
        <f t="shared" si="9"/>
        <v>0</v>
      </c>
    </row>
    <row r="214" spans="1:9" ht="26" customHeight="1" x14ac:dyDescent="0.2">
      <c r="A214" s="46" t="s">
        <v>404</v>
      </c>
      <c r="B214" s="46"/>
      <c r="C214" s="46"/>
      <c r="D214" s="40" t="s">
        <v>392</v>
      </c>
      <c r="E214" s="40"/>
      <c r="F214" s="35" t="s">
        <v>405</v>
      </c>
      <c r="G214" s="36"/>
      <c r="H214" s="37">
        <v>70.95</v>
      </c>
      <c r="I214" s="37">
        <f t="shared" si="9"/>
        <v>0</v>
      </c>
    </row>
    <row r="215" spans="1:9" ht="26" customHeight="1" x14ac:dyDescent="0.2">
      <c r="A215" s="46" t="s">
        <v>406</v>
      </c>
      <c r="B215" s="46"/>
      <c r="C215" s="46"/>
      <c r="D215" s="40" t="s">
        <v>392</v>
      </c>
      <c r="E215" s="40"/>
      <c r="F215" s="35" t="s">
        <v>407</v>
      </c>
      <c r="G215" s="36"/>
      <c r="H215" s="37">
        <v>76.69</v>
      </c>
      <c r="I215" s="37">
        <f t="shared" si="9"/>
        <v>0</v>
      </c>
    </row>
    <row r="216" spans="1:9" ht="26" customHeight="1" x14ac:dyDescent="0.2">
      <c r="A216" s="46" t="s">
        <v>408</v>
      </c>
      <c r="B216" s="46"/>
      <c r="C216" s="46"/>
      <c r="D216" s="40" t="s">
        <v>392</v>
      </c>
      <c r="E216" s="40"/>
      <c r="F216" s="35" t="s">
        <v>409</v>
      </c>
      <c r="G216" s="36"/>
      <c r="H216" s="37">
        <v>69.489999999999995</v>
      </c>
      <c r="I216" s="37">
        <f t="shared" ref="I216:I257" si="14">G216*H216</f>
        <v>0</v>
      </c>
    </row>
    <row r="217" spans="1:9" ht="26" customHeight="1" x14ac:dyDescent="0.2">
      <c r="A217" s="46" t="s">
        <v>410</v>
      </c>
      <c r="B217" s="46"/>
      <c r="C217" s="46"/>
      <c r="D217" s="40" t="s">
        <v>392</v>
      </c>
      <c r="E217" s="40"/>
      <c r="F217" s="35" t="s">
        <v>411</v>
      </c>
      <c r="G217" s="36"/>
      <c r="H217" s="37">
        <v>61.29</v>
      </c>
      <c r="I217" s="37">
        <f t="shared" si="14"/>
        <v>0</v>
      </c>
    </row>
    <row r="218" spans="1:9" ht="26" customHeight="1" x14ac:dyDescent="0.2">
      <c r="A218" s="46" t="s">
        <v>412</v>
      </c>
      <c r="B218" s="46"/>
      <c r="C218" s="46"/>
      <c r="D218" s="40" t="s">
        <v>392</v>
      </c>
      <c r="E218" s="40"/>
      <c r="F218" s="35" t="s">
        <v>413</v>
      </c>
      <c r="G218" s="36"/>
      <c r="H218" s="37">
        <v>73.75</v>
      </c>
      <c r="I218" s="37">
        <f t="shared" si="14"/>
        <v>0</v>
      </c>
    </row>
    <row r="219" spans="1:9" s="52" customFormat="1" ht="26" customHeight="1" x14ac:dyDescent="0.2">
      <c r="A219" s="46" t="s">
        <v>414</v>
      </c>
      <c r="B219" s="46"/>
      <c r="C219" s="46"/>
      <c r="D219" s="40" t="s">
        <v>392</v>
      </c>
      <c r="E219" s="40"/>
      <c r="F219" s="35" t="s">
        <v>415</v>
      </c>
      <c r="G219" s="36"/>
      <c r="H219" s="37">
        <v>88.86</v>
      </c>
      <c r="I219" s="37">
        <f t="shared" si="14"/>
        <v>0</v>
      </c>
    </row>
    <row r="220" spans="1:9" s="52" customFormat="1" ht="26" customHeight="1" x14ac:dyDescent="0.2">
      <c r="A220" s="46" t="s">
        <v>416</v>
      </c>
      <c r="B220" s="46"/>
      <c r="C220" s="46"/>
      <c r="D220" s="40" t="s">
        <v>392</v>
      </c>
      <c r="E220" s="40"/>
      <c r="F220" s="35" t="s">
        <v>417</v>
      </c>
      <c r="G220" s="36"/>
      <c r="H220" s="37">
        <v>86.86</v>
      </c>
      <c r="I220" s="37">
        <f t="shared" si="14"/>
        <v>0</v>
      </c>
    </row>
    <row r="221" spans="1:9" ht="26" customHeight="1" x14ac:dyDescent="0.2">
      <c r="A221" s="46" t="s">
        <v>418</v>
      </c>
      <c r="B221" s="46"/>
      <c r="C221" s="46"/>
      <c r="D221" s="40" t="s">
        <v>392</v>
      </c>
      <c r="E221" s="40"/>
      <c r="F221" s="35" t="s">
        <v>419</v>
      </c>
      <c r="G221" s="36"/>
      <c r="H221" s="37">
        <v>68.39</v>
      </c>
      <c r="I221" s="37">
        <f t="shared" si="14"/>
        <v>0</v>
      </c>
    </row>
    <row r="222" spans="1:9" ht="26" customHeight="1" x14ac:dyDescent="0.2">
      <c r="A222" s="46" t="s">
        <v>420</v>
      </c>
      <c r="B222" s="46"/>
      <c r="C222" s="46"/>
      <c r="D222" s="40" t="s">
        <v>392</v>
      </c>
      <c r="E222" s="40"/>
      <c r="F222" s="35" t="s">
        <v>421</v>
      </c>
      <c r="G222" s="36"/>
      <c r="H222" s="37">
        <v>68.39</v>
      </c>
      <c r="I222" s="37">
        <f t="shared" si="14"/>
        <v>0</v>
      </c>
    </row>
    <row r="223" spans="1:9" ht="26" customHeight="1" x14ac:dyDescent="0.2">
      <c r="A223" s="46" t="s">
        <v>422</v>
      </c>
      <c r="B223" s="46"/>
      <c r="C223" s="46"/>
      <c r="D223" s="40" t="s">
        <v>392</v>
      </c>
      <c r="E223" s="40"/>
      <c r="F223" s="35" t="s">
        <v>423</v>
      </c>
      <c r="G223" s="36"/>
      <c r="H223" s="37">
        <v>68.39</v>
      </c>
      <c r="I223" s="37">
        <f t="shared" si="14"/>
        <v>0</v>
      </c>
    </row>
    <row r="224" spans="1:9" ht="26" customHeight="1" x14ac:dyDescent="0.2">
      <c r="A224" s="46" t="s">
        <v>424</v>
      </c>
      <c r="B224" s="46"/>
      <c r="C224" s="46"/>
      <c r="D224" s="40" t="s">
        <v>392</v>
      </c>
      <c r="E224" s="40"/>
      <c r="F224" s="35" t="s">
        <v>425</v>
      </c>
      <c r="G224" s="36"/>
      <c r="H224" s="37">
        <v>78.87</v>
      </c>
      <c r="I224" s="37">
        <f t="shared" si="14"/>
        <v>0</v>
      </c>
    </row>
    <row r="225" spans="1:9" ht="18" customHeight="1" x14ac:dyDescent="0.2">
      <c r="A225" s="31" t="s">
        <v>426</v>
      </c>
      <c r="B225" s="31"/>
      <c r="C225" s="31"/>
      <c r="D225" s="31"/>
      <c r="E225" s="31"/>
      <c r="F225" s="31"/>
      <c r="G225" s="31"/>
      <c r="H225" s="31"/>
      <c r="I225" s="31">
        <f t="shared" ref="I225" si="15">(G225*H225)</f>
        <v>0</v>
      </c>
    </row>
    <row r="226" spans="1:9" ht="26" customHeight="1" x14ac:dyDescent="0.2">
      <c r="A226" s="46" t="s">
        <v>427</v>
      </c>
      <c r="B226" s="46"/>
      <c r="C226" s="46"/>
      <c r="D226" s="40" t="s">
        <v>33</v>
      </c>
      <c r="E226" s="40"/>
      <c r="F226" s="35" t="s">
        <v>428</v>
      </c>
      <c r="G226" s="36"/>
      <c r="H226" s="37">
        <v>21.49</v>
      </c>
      <c r="I226" s="37">
        <f t="shared" si="14"/>
        <v>0</v>
      </c>
    </row>
    <row r="227" spans="1:9" ht="26" customHeight="1" x14ac:dyDescent="0.2">
      <c r="A227" s="46" t="s">
        <v>429</v>
      </c>
      <c r="B227" s="46"/>
      <c r="C227" s="46"/>
      <c r="D227" s="40" t="s">
        <v>430</v>
      </c>
      <c r="E227" s="40"/>
      <c r="F227" s="35" t="s">
        <v>431</v>
      </c>
      <c r="G227" s="36"/>
      <c r="H227" s="37">
        <v>13.09</v>
      </c>
      <c r="I227" s="37">
        <f t="shared" si="14"/>
        <v>0</v>
      </c>
    </row>
    <row r="228" spans="1:9" ht="26" customHeight="1" x14ac:dyDescent="0.2">
      <c r="A228" s="46" t="s">
        <v>432</v>
      </c>
      <c r="B228" s="46"/>
      <c r="C228" s="46"/>
      <c r="D228" s="40" t="s">
        <v>430</v>
      </c>
      <c r="E228" s="40"/>
      <c r="F228" s="35" t="s">
        <v>433</v>
      </c>
      <c r="G228" s="36"/>
      <c r="H228" s="37">
        <v>9.9</v>
      </c>
      <c r="I228" s="37">
        <f t="shared" si="14"/>
        <v>0</v>
      </c>
    </row>
    <row r="229" spans="1:9" ht="26" customHeight="1" x14ac:dyDescent="0.2">
      <c r="A229" s="46" t="s">
        <v>434</v>
      </c>
      <c r="B229" s="46"/>
      <c r="C229" s="46"/>
      <c r="D229" s="40" t="s">
        <v>430</v>
      </c>
      <c r="E229" s="40"/>
      <c r="F229" s="35" t="s">
        <v>435</v>
      </c>
      <c r="G229" s="36"/>
      <c r="H229" s="37">
        <v>10.97</v>
      </c>
      <c r="I229" s="37">
        <f t="shared" si="14"/>
        <v>0</v>
      </c>
    </row>
    <row r="230" spans="1:9" ht="26" customHeight="1" x14ac:dyDescent="0.2">
      <c r="A230" s="46" t="s">
        <v>436</v>
      </c>
      <c r="B230" s="46"/>
      <c r="C230" s="46"/>
      <c r="D230" s="40" t="s">
        <v>430</v>
      </c>
      <c r="E230" s="40"/>
      <c r="F230" s="35" t="s">
        <v>437</v>
      </c>
      <c r="G230" s="36"/>
      <c r="H230" s="37">
        <v>11.27</v>
      </c>
      <c r="I230" s="37">
        <f t="shared" si="14"/>
        <v>0</v>
      </c>
    </row>
    <row r="231" spans="1:9" ht="18" customHeight="1" x14ac:dyDescent="0.2">
      <c r="A231" s="31" t="s">
        <v>438</v>
      </c>
      <c r="B231" s="31"/>
      <c r="C231" s="31"/>
      <c r="D231" s="31"/>
      <c r="E231" s="31"/>
      <c r="F231" s="31"/>
      <c r="G231" s="31"/>
      <c r="H231" s="31"/>
      <c r="I231" s="31">
        <f t="shared" ref="I231" si="16">(G231*H231)</f>
        <v>0</v>
      </c>
    </row>
    <row r="232" spans="1:9" ht="26" customHeight="1" x14ac:dyDescent="0.2">
      <c r="A232" s="54" t="s">
        <v>439</v>
      </c>
      <c r="B232" s="54"/>
      <c r="C232" s="54"/>
      <c r="D232" s="40" t="s">
        <v>56</v>
      </c>
      <c r="E232" s="40"/>
      <c r="F232" s="55" t="s">
        <v>440</v>
      </c>
      <c r="G232" s="56"/>
      <c r="H232" s="57">
        <v>7.19</v>
      </c>
      <c r="I232" s="37">
        <f t="shared" si="14"/>
        <v>0</v>
      </c>
    </row>
    <row r="233" spans="1:9" ht="26" customHeight="1" x14ac:dyDescent="0.2">
      <c r="A233" s="46" t="s">
        <v>441</v>
      </c>
      <c r="B233" s="46"/>
      <c r="C233" s="46"/>
      <c r="D233" s="40" t="s">
        <v>56</v>
      </c>
      <c r="E233" s="40"/>
      <c r="F233" s="35" t="s">
        <v>442</v>
      </c>
      <c r="G233" s="36"/>
      <c r="H233" s="37">
        <v>7.25</v>
      </c>
      <c r="I233" s="37">
        <f t="shared" si="14"/>
        <v>0</v>
      </c>
    </row>
    <row r="234" spans="1:9" ht="26" customHeight="1" x14ac:dyDescent="0.2">
      <c r="A234" s="46" t="s">
        <v>443</v>
      </c>
      <c r="B234" s="46"/>
      <c r="C234" s="46"/>
      <c r="D234" s="40" t="s">
        <v>56</v>
      </c>
      <c r="E234" s="40"/>
      <c r="F234" s="35" t="s">
        <v>444</v>
      </c>
      <c r="G234" s="36"/>
      <c r="H234" s="37">
        <v>7.19</v>
      </c>
      <c r="I234" s="37">
        <f t="shared" si="14"/>
        <v>0</v>
      </c>
    </row>
    <row r="235" spans="1:9" ht="26" customHeight="1" x14ac:dyDescent="0.2">
      <c r="A235" s="46" t="s">
        <v>445</v>
      </c>
      <c r="B235" s="46"/>
      <c r="C235" s="46"/>
      <c r="D235" s="40" t="s">
        <v>56</v>
      </c>
      <c r="E235" s="40"/>
      <c r="F235" s="35" t="s">
        <v>446</v>
      </c>
      <c r="G235" s="36"/>
      <c r="H235" s="37">
        <v>8.49</v>
      </c>
      <c r="I235" s="37">
        <f t="shared" si="14"/>
        <v>0</v>
      </c>
    </row>
    <row r="236" spans="1:9" ht="26" customHeight="1" x14ac:dyDescent="0.2">
      <c r="A236" s="46" t="s">
        <v>447</v>
      </c>
      <c r="B236" s="46"/>
      <c r="C236" s="46"/>
      <c r="D236" s="40" t="s">
        <v>56</v>
      </c>
      <c r="E236" s="40"/>
      <c r="F236" s="35" t="s">
        <v>448</v>
      </c>
      <c r="G236" s="36"/>
      <c r="H236" s="37">
        <v>8.49</v>
      </c>
      <c r="I236" s="37">
        <f t="shared" si="14"/>
        <v>0</v>
      </c>
    </row>
    <row r="237" spans="1:9" ht="26" customHeight="1" x14ac:dyDescent="0.2">
      <c r="A237" s="58" t="s">
        <v>449</v>
      </c>
      <c r="B237" s="59"/>
      <c r="C237" s="60"/>
      <c r="D237" s="40" t="s">
        <v>33</v>
      </c>
      <c r="E237" s="40"/>
      <c r="F237" s="61" t="s">
        <v>450</v>
      </c>
      <c r="G237" s="62"/>
      <c r="H237" s="63">
        <v>4.3</v>
      </c>
      <c r="I237" s="37">
        <f t="shared" si="14"/>
        <v>0</v>
      </c>
    </row>
    <row r="238" spans="1:9" ht="18" customHeight="1" x14ac:dyDescent="0.2">
      <c r="A238" s="31" t="s">
        <v>451</v>
      </c>
      <c r="B238" s="31"/>
      <c r="C238" s="31"/>
      <c r="D238" s="31"/>
      <c r="E238" s="31"/>
      <c r="F238" s="31"/>
      <c r="G238" s="31"/>
      <c r="H238" s="31"/>
      <c r="I238" s="31">
        <f t="shared" ref="I238" si="17">(G238*H238)</f>
        <v>0</v>
      </c>
    </row>
    <row r="239" spans="1:9" s="52" customFormat="1" ht="26" customHeight="1" x14ac:dyDescent="0.2">
      <c r="A239" s="46" t="s">
        <v>452</v>
      </c>
      <c r="B239" s="46"/>
      <c r="C239" s="46"/>
      <c r="D239" s="40" t="s">
        <v>300</v>
      </c>
      <c r="E239" s="40"/>
      <c r="F239" s="35" t="s">
        <v>453</v>
      </c>
      <c r="G239" s="36"/>
      <c r="H239" s="37">
        <v>12.29</v>
      </c>
      <c r="I239" s="37">
        <f t="shared" si="14"/>
        <v>0</v>
      </c>
    </row>
    <row r="240" spans="1:9" ht="26" customHeight="1" x14ac:dyDescent="0.2">
      <c r="A240" s="46" t="s">
        <v>454</v>
      </c>
      <c r="B240" s="46"/>
      <c r="C240" s="46"/>
      <c r="D240" s="40" t="s">
        <v>300</v>
      </c>
      <c r="E240" s="40"/>
      <c r="F240" s="35" t="s">
        <v>455</v>
      </c>
      <c r="G240" s="36"/>
      <c r="H240" s="37">
        <v>34.909999999999997</v>
      </c>
      <c r="I240" s="37">
        <f t="shared" si="14"/>
        <v>0</v>
      </c>
    </row>
    <row r="241" spans="1:9" ht="26" customHeight="1" x14ac:dyDescent="0.2">
      <c r="A241" s="46" t="s">
        <v>456</v>
      </c>
      <c r="B241" s="46"/>
      <c r="C241" s="46"/>
      <c r="D241" s="40" t="s">
        <v>300</v>
      </c>
      <c r="E241" s="40"/>
      <c r="F241" s="35" t="s">
        <v>457</v>
      </c>
      <c r="G241" s="36"/>
      <c r="H241" s="37">
        <v>17.88</v>
      </c>
      <c r="I241" s="37">
        <f t="shared" si="14"/>
        <v>0</v>
      </c>
    </row>
    <row r="242" spans="1:9" ht="26" customHeight="1" x14ac:dyDescent="0.2">
      <c r="A242" s="46" t="s">
        <v>458</v>
      </c>
      <c r="B242" s="46"/>
      <c r="C242" s="46"/>
      <c r="D242" s="40" t="s">
        <v>300</v>
      </c>
      <c r="E242" s="40"/>
      <c r="F242" s="35" t="s">
        <v>459</v>
      </c>
      <c r="G242" s="36"/>
      <c r="H242" s="37">
        <v>15.95</v>
      </c>
      <c r="I242" s="37">
        <f t="shared" si="14"/>
        <v>0</v>
      </c>
    </row>
    <row r="243" spans="1:9" s="52" customFormat="1" ht="26" customHeight="1" x14ac:dyDescent="0.2">
      <c r="A243" s="46" t="s">
        <v>460</v>
      </c>
      <c r="B243" s="46"/>
      <c r="C243" s="46"/>
      <c r="D243" s="40" t="s">
        <v>300</v>
      </c>
      <c r="E243" s="40"/>
      <c r="F243" s="35" t="s">
        <v>461</v>
      </c>
      <c r="G243" s="36"/>
      <c r="H243" s="37">
        <v>15.95</v>
      </c>
      <c r="I243" s="37">
        <f t="shared" si="14"/>
        <v>0</v>
      </c>
    </row>
    <row r="244" spans="1:9" ht="26" customHeight="1" x14ac:dyDescent="0.2">
      <c r="A244" s="46" t="s">
        <v>462</v>
      </c>
      <c r="B244" s="46"/>
      <c r="C244" s="46"/>
      <c r="D244" s="40" t="s">
        <v>300</v>
      </c>
      <c r="E244" s="40"/>
      <c r="F244" s="35" t="s">
        <v>463</v>
      </c>
      <c r="G244" s="36"/>
      <c r="H244" s="37">
        <v>15.95</v>
      </c>
      <c r="I244" s="37">
        <f t="shared" si="14"/>
        <v>0</v>
      </c>
    </row>
    <row r="245" spans="1:9" s="52" customFormat="1" ht="26" customHeight="1" x14ac:dyDescent="0.2">
      <c r="A245" s="46" t="s">
        <v>464</v>
      </c>
      <c r="B245" s="46"/>
      <c r="C245" s="46"/>
      <c r="D245" s="40" t="s">
        <v>300</v>
      </c>
      <c r="E245" s="40"/>
      <c r="F245" s="35" t="s">
        <v>465</v>
      </c>
      <c r="G245" s="36"/>
      <c r="H245" s="37">
        <v>15.95</v>
      </c>
      <c r="I245" s="37">
        <f t="shared" si="14"/>
        <v>0</v>
      </c>
    </row>
    <row r="246" spans="1:9" s="52" customFormat="1" ht="26" customHeight="1" x14ac:dyDescent="0.2">
      <c r="A246" s="46" t="s">
        <v>466</v>
      </c>
      <c r="B246" s="46"/>
      <c r="C246" s="46"/>
      <c r="D246" s="40" t="s">
        <v>300</v>
      </c>
      <c r="E246" s="40"/>
      <c r="F246" s="35" t="s">
        <v>467</v>
      </c>
      <c r="G246" s="36"/>
      <c r="H246" s="37">
        <v>20.59</v>
      </c>
      <c r="I246" s="37">
        <f t="shared" si="14"/>
        <v>0</v>
      </c>
    </row>
    <row r="247" spans="1:9" ht="26" customHeight="1" x14ac:dyDescent="0.2">
      <c r="A247" s="46" t="s">
        <v>468</v>
      </c>
      <c r="B247" s="46"/>
      <c r="C247" s="46"/>
      <c r="D247" s="40" t="s">
        <v>300</v>
      </c>
      <c r="E247" s="40"/>
      <c r="F247" s="35" t="s">
        <v>469</v>
      </c>
      <c r="G247" s="36"/>
      <c r="H247" s="37">
        <v>15.95</v>
      </c>
      <c r="I247" s="37">
        <f t="shared" si="14"/>
        <v>0</v>
      </c>
    </row>
    <row r="248" spans="1:9" ht="26" customHeight="1" x14ac:dyDescent="0.2">
      <c r="A248" s="46" t="s">
        <v>470</v>
      </c>
      <c r="B248" s="46"/>
      <c r="C248" s="46"/>
      <c r="D248" s="40" t="s">
        <v>300</v>
      </c>
      <c r="E248" s="40"/>
      <c r="F248" s="35" t="s">
        <v>471</v>
      </c>
      <c r="G248" s="36"/>
      <c r="H248" s="37">
        <v>15.95</v>
      </c>
      <c r="I248" s="37">
        <f t="shared" si="14"/>
        <v>0</v>
      </c>
    </row>
    <row r="249" spans="1:9" ht="26" customHeight="1" x14ac:dyDescent="0.2">
      <c r="A249" s="46" t="s">
        <v>472</v>
      </c>
      <c r="B249" s="46"/>
      <c r="C249" s="46"/>
      <c r="D249" s="40" t="s">
        <v>300</v>
      </c>
      <c r="E249" s="40"/>
      <c r="F249" s="64" t="s">
        <v>473</v>
      </c>
      <c r="G249" s="36"/>
      <c r="H249" s="37">
        <v>15.95</v>
      </c>
      <c r="I249" s="37">
        <f t="shared" si="14"/>
        <v>0</v>
      </c>
    </row>
    <row r="250" spans="1:9" ht="18" customHeight="1" x14ac:dyDescent="0.2">
      <c r="A250" s="31" t="s">
        <v>474</v>
      </c>
      <c r="B250" s="31"/>
      <c r="C250" s="31"/>
      <c r="D250" s="31"/>
      <c r="E250" s="31"/>
      <c r="F250" s="31"/>
      <c r="G250" s="31"/>
      <c r="H250" s="31"/>
      <c r="I250" s="31">
        <f t="shared" ref="I250" si="18">(G250*H250)</f>
        <v>0</v>
      </c>
    </row>
    <row r="251" spans="1:9" s="52" customFormat="1" ht="26" customHeight="1" x14ac:dyDescent="0.2">
      <c r="A251" s="54" t="s">
        <v>475</v>
      </c>
      <c r="B251" s="54"/>
      <c r="C251" s="54"/>
      <c r="D251" s="40" t="s">
        <v>33</v>
      </c>
      <c r="E251" s="40"/>
      <c r="F251" s="55" t="s">
        <v>476</v>
      </c>
      <c r="G251" s="56"/>
      <c r="H251" s="57">
        <v>6.99</v>
      </c>
      <c r="I251" s="37">
        <f t="shared" si="14"/>
        <v>0</v>
      </c>
    </row>
    <row r="252" spans="1:9" ht="26" customHeight="1" x14ac:dyDescent="0.2">
      <c r="A252" s="46" t="s">
        <v>477</v>
      </c>
      <c r="B252" s="46"/>
      <c r="C252" s="46"/>
      <c r="D252" s="40" t="s">
        <v>33</v>
      </c>
      <c r="E252" s="40"/>
      <c r="F252" s="35" t="s">
        <v>478</v>
      </c>
      <c r="G252" s="36"/>
      <c r="H252" s="37">
        <v>12.49</v>
      </c>
      <c r="I252" s="37">
        <f t="shared" si="14"/>
        <v>0</v>
      </c>
    </row>
    <row r="253" spans="1:9" s="52" customFormat="1" ht="26" customHeight="1" x14ac:dyDescent="0.2">
      <c r="A253" s="46" t="s">
        <v>479</v>
      </c>
      <c r="B253" s="46"/>
      <c r="C253" s="46"/>
      <c r="D253" s="40" t="s">
        <v>33</v>
      </c>
      <c r="E253" s="40"/>
      <c r="F253" s="35" t="s">
        <v>480</v>
      </c>
      <c r="G253" s="36"/>
      <c r="H253" s="37">
        <v>32.99</v>
      </c>
      <c r="I253" s="37">
        <f t="shared" si="14"/>
        <v>0</v>
      </c>
    </row>
    <row r="254" spans="1:9" ht="26" customHeight="1" x14ac:dyDescent="0.2">
      <c r="A254" s="46" t="s">
        <v>481</v>
      </c>
      <c r="B254" s="46"/>
      <c r="C254" s="46"/>
      <c r="D254" s="40" t="s">
        <v>33</v>
      </c>
      <c r="E254" s="40"/>
      <c r="F254" s="35" t="s">
        <v>482</v>
      </c>
      <c r="G254" s="36"/>
      <c r="H254" s="37">
        <v>52.85</v>
      </c>
      <c r="I254" s="37">
        <f t="shared" si="14"/>
        <v>0</v>
      </c>
    </row>
    <row r="255" spans="1:9" ht="26" customHeight="1" x14ac:dyDescent="0.2">
      <c r="A255" s="46" t="s">
        <v>483</v>
      </c>
      <c r="B255" s="46"/>
      <c r="C255" s="46"/>
      <c r="D255" s="40" t="s">
        <v>33</v>
      </c>
      <c r="E255" s="40"/>
      <c r="F255" s="35" t="s">
        <v>484</v>
      </c>
      <c r="G255" s="36"/>
      <c r="H255" s="37">
        <v>6.44</v>
      </c>
      <c r="I255" s="37">
        <f t="shared" si="14"/>
        <v>0</v>
      </c>
    </row>
    <row r="256" spans="1:9" ht="26" customHeight="1" x14ac:dyDescent="0.2">
      <c r="A256" s="46" t="s">
        <v>485</v>
      </c>
      <c r="B256" s="46"/>
      <c r="C256" s="46"/>
      <c r="D256" s="40" t="s">
        <v>33</v>
      </c>
      <c r="E256" s="40"/>
      <c r="F256" s="35" t="s">
        <v>486</v>
      </c>
      <c r="G256" s="36"/>
      <c r="H256" s="37">
        <v>11.99</v>
      </c>
      <c r="I256" s="37">
        <f t="shared" si="14"/>
        <v>0</v>
      </c>
    </row>
  </sheetData>
  <sheetProtection algorithmName="SHA-512" hashValue="EcoukZfLZl2oByKIOsld53wYXGSMcShfnTKodraTypUXv/6xt8DR6dK967mJIRSoqREq8KbygbeazvCr3WVtvg==" saltValue="yQTi0k/w3jvxq53uHcCJqw==" spinCount="100000" sheet="1" objects="1" scenarios="1" selectLockedCells="1"/>
  <mergeCells count="478">
    <mergeCell ref="A254:C254"/>
    <mergeCell ref="D254:E254"/>
    <mergeCell ref="A255:C255"/>
    <mergeCell ref="D255:E255"/>
    <mergeCell ref="A256:C256"/>
    <mergeCell ref="D256:E256"/>
    <mergeCell ref="A250:I250"/>
    <mergeCell ref="A251:C251"/>
    <mergeCell ref="D251:E251"/>
    <mergeCell ref="A252:C252"/>
    <mergeCell ref="D252:E252"/>
    <mergeCell ref="A253:C253"/>
    <mergeCell ref="D253:E253"/>
    <mergeCell ref="A247:C247"/>
    <mergeCell ref="D247:E247"/>
    <mergeCell ref="A248:C248"/>
    <mergeCell ref="D248:E248"/>
    <mergeCell ref="A249:C249"/>
    <mergeCell ref="D249:E249"/>
    <mergeCell ref="A244:C244"/>
    <mergeCell ref="D244:E244"/>
    <mergeCell ref="A245:C245"/>
    <mergeCell ref="D245:E245"/>
    <mergeCell ref="A246:C246"/>
    <mergeCell ref="D246:E246"/>
    <mergeCell ref="A241:C241"/>
    <mergeCell ref="D241:E241"/>
    <mergeCell ref="A242:C242"/>
    <mergeCell ref="D242:E242"/>
    <mergeCell ref="A243:C243"/>
    <mergeCell ref="D243:E243"/>
    <mergeCell ref="A237:C237"/>
    <mergeCell ref="D237:E237"/>
    <mergeCell ref="A238:I238"/>
    <mergeCell ref="A239:C239"/>
    <mergeCell ref="D239:E239"/>
    <mergeCell ref="A240:C240"/>
    <mergeCell ref="D240:E240"/>
    <mergeCell ref="A234:C234"/>
    <mergeCell ref="D234:E234"/>
    <mergeCell ref="A235:C235"/>
    <mergeCell ref="D235:E235"/>
    <mergeCell ref="A236:C236"/>
    <mergeCell ref="D236:E236"/>
    <mergeCell ref="A230:C230"/>
    <mergeCell ref="D230:E230"/>
    <mergeCell ref="A231:I231"/>
    <mergeCell ref="A232:C232"/>
    <mergeCell ref="D232:E232"/>
    <mergeCell ref="A233:C233"/>
    <mergeCell ref="D233:E233"/>
    <mergeCell ref="A227:C227"/>
    <mergeCell ref="D227:E227"/>
    <mergeCell ref="A228:C228"/>
    <mergeCell ref="D228:E228"/>
    <mergeCell ref="A229:C229"/>
    <mergeCell ref="D229:E229"/>
    <mergeCell ref="A223:C223"/>
    <mergeCell ref="D223:E223"/>
    <mergeCell ref="A224:C224"/>
    <mergeCell ref="D224:E224"/>
    <mergeCell ref="A225:I225"/>
    <mergeCell ref="A226:C226"/>
    <mergeCell ref="D226:E226"/>
    <mergeCell ref="A220:C220"/>
    <mergeCell ref="D220:E220"/>
    <mergeCell ref="A221:C221"/>
    <mergeCell ref="D221:E221"/>
    <mergeCell ref="A222:C222"/>
    <mergeCell ref="D222:E222"/>
    <mergeCell ref="A217:C217"/>
    <mergeCell ref="D217:E217"/>
    <mergeCell ref="A218:C218"/>
    <mergeCell ref="D218:E218"/>
    <mergeCell ref="A219:C219"/>
    <mergeCell ref="D219:E219"/>
    <mergeCell ref="A214:C214"/>
    <mergeCell ref="D214:E214"/>
    <mergeCell ref="A215:C215"/>
    <mergeCell ref="D215:E215"/>
    <mergeCell ref="A216:C216"/>
    <mergeCell ref="D216:E216"/>
    <mergeCell ref="A211:C211"/>
    <mergeCell ref="D211:E211"/>
    <mergeCell ref="A212:C212"/>
    <mergeCell ref="D212:E212"/>
    <mergeCell ref="A213:C213"/>
    <mergeCell ref="D213:E213"/>
    <mergeCell ref="A207:I207"/>
    <mergeCell ref="A208:C208"/>
    <mergeCell ref="D208:E208"/>
    <mergeCell ref="A209:C209"/>
    <mergeCell ref="D209:E209"/>
    <mergeCell ref="A210:C210"/>
    <mergeCell ref="D210:E210"/>
    <mergeCell ref="A204:C204"/>
    <mergeCell ref="D204:E204"/>
    <mergeCell ref="A205:C205"/>
    <mergeCell ref="D205:E205"/>
    <mergeCell ref="A206:C206"/>
    <mergeCell ref="D206:E206"/>
    <mergeCell ref="A200:I200"/>
    <mergeCell ref="A201:C201"/>
    <mergeCell ref="D201:E201"/>
    <mergeCell ref="A202:C202"/>
    <mergeCell ref="D202:E202"/>
    <mergeCell ref="A203:C203"/>
    <mergeCell ref="D203:E203"/>
    <mergeCell ref="A197:C197"/>
    <mergeCell ref="D197:E197"/>
    <mergeCell ref="A198:C198"/>
    <mergeCell ref="D198:E198"/>
    <mergeCell ref="A199:C199"/>
    <mergeCell ref="D199:E199"/>
    <mergeCell ref="A194:C194"/>
    <mergeCell ref="D194:E194"/>
    <mergeCell ref="A195:C195"/>
    <mergeCell ref="D195:E195"/>
    <mergeCell ref="A196:C196"/>
    <mergeCell ref="D196:E196"/>
    <mergeCell ref="A190:I190"/>
    <mergeCell ref="A191:C191"/>
    <mergeCell ref="D191:E191"/>
    <mergeCell ref="A192:C192"/>
    <mergeCell ref="D192:E192"/>
    <mergeCell ref="A193:C193"/>
    <mergeCell ref="D193:E193"/>
    <mergeCell ref="A187:C187"/>
    <mergeCell ref="D187:E187"/>
    <mergeCell ref="A188:C188"/>
    <mergeCell ref="D188:E188"/>
    <mergeCell ref="A189:C189"/>
    <mergeCell ref="D189:E189"/>
    <mergeCell ref="A184:C184"/>
    <mergeCell ref="D184:E184"/>
    <mergeCell ref="A185:C185"/>
    <mergeCell ref="D185:E185"/>
    <mergeCell ref="A186:C186"/>
    <mergeCell ref="D186:E186"/>
    <mergeCell ref="A181:C181"/>
    <mergeCell ref="D181:E181"/>
    <mergeCell ref="A182:C182"/>
    <mergeCell ref="D182:E182"/>
    <mergeCell ref="A183:C183"/>
    <mergeCell ref="D183:E183"/>
    <mergeCell ref="A178:C178"/>
    <mergeCell ref="D178:E178"/>
    <mergeCell ref="A179:C179"/>
    <mergeCell ref="D179:E179"/>
    <mergeCell ref="A180:C180"/>
    <mergeCell ref="D180:E180"/>
    <mergeCell ref="A175:C175"/>
    <mergeCell ref="D175:E175"/>
    <mergeCell ref="A176:C176"/>
    <mergeCell ref="D176:E176"/>
    <mergeCell ref="A177:C177"/>
    <mergeCell ref="D177:E177"/>
    <mergeCell ref="A172:C172"/>
    <mergeCell ref="D172:E172"/>
    <mergeCell ref="A173:C173"/>
    <mergeCell ref="D173:E173"/>
    <mergeCell ref="A174:C174"/>
    <mergeCell ref="D174:E174"/>
    <mergeCell ref="A169:C169"/>
    <mergeCell ref="D169:E169"/>
    <mergeCell ref="A170:C170"/>
    <mergeCell ref="D170:E170"/>
    <mergeCell ref="A171:C171"/>
    <mergeCell ref="D171:E171"/>
    <mergeCell ref="A165:I165"/>
    <mergeCell ref="A166:C166"/>
    <mergeCell ref="D166:E166"/>
    <mergeCell ref="A167:C167"/>
    <mergeCell ref="D167:E167"/>
    <mergeCell ref="A168:C168"/>
    <mergeCell ref="D168:E168"/>
    <mergeCell ref="A162:C162"/>
    <mergeCell ref="D162:E162"/>
    <mergeCell ref="A163:C163"/>
    <mergeCell ref="D163:E163"/>
    <mergeCell ref="A164:C164"/>
    <mergeCell ref="D164:E164"/>
    <mergeCell ref="A158:C158"/>
    <mergeCell ref="D158:E158"/>
    <mergeCell ref="A159:I159"/>
    <mergeCell ref="A160:C160"/>
    <mergeCell ref="D160:E160"/>
    <mergeCell ref="A161:C161"/>
    <mergeCell ref="D161:E161"/>
    <mergeCell ref="A155:C155"/>
    <mergeCell ref="D155:E155"/>
    <mergeCell ref="A156:C156"/>
    <mergeCell ref="D156:E156"/>
    <mergeCell ref="A157:C157"/>
    <mergeCell ref="D157:E157"/>
    <mergeCell ref="A152:C152"/>
    <mergeCell ref="D152:E152"/>
    <mergeCell ref="A153:C153"/>
    <mergeCell ref="D153:E153"/>
    <mergeCell ref="A154:C154"/>
    <mergeCell ref="D154:E154"/>
    <mergeCell ref="A149:C149"/>
    <mergeCell ref="D149:E149"/>
    <mergeCell ref="A150:C150"/>
    <mergeCell ref="D150:E150"/>
    <mergeCell ref="A151:C151"/>
    <mergeCell ref="D151:E151"/>
    <mergeCell ref="A146:C146"/>
    <mergeCell ref="D146:E146"/>
    <mergeCell ref="A147:C147"/>
    <mergeCell ref="D147:E147"/>
    <mergeCell ref="A148:C148"/>
    <mergeCell ref="D148:E148"/>
    <mergeCell ref="A143:C143"/>
    <mergeCell ref="D143:E143"/>
    <mergeCell ref="A144:C144"/>
    <mergeCell ref="D144:E144"/>
    <mergeCell ref="A145:C145"/>
    <mergeCell ref="D145:E145"/>
    <mergeCell ref="A140:C140"/>
    <mergeCell ref="D140:E140"/>
    <mergeCell ref="A141:C141"/>
    <mergeCell ref="D141:E141"/>
    <mergeCell ref="A142:C142"/>
    <mergeCell ref="D142:E142"/>
    <mergeCell ref="A137:C137"/>
    <mergeCell ref="D137:E137"/>
    <mergeCell ref="A138:C138"/>
    <mergeCell ref="D138:E138"/>
    <mergeCell ref="A139:C139"/>
    <mergeCell ref="D139:E139"/>
    <mergeCell ref="A134:C134"/>
    <mergeCell ref="D134:E134"/>
    <mergeCell ref="A135:C135"/>
    <mergeCell ref="D135:E135"/>
    <mergeCell ref="A136:C136"/>
    <mergeCell ref="D136:E136"/>
    <mergeCell ref="A131:C131"/>
    <mergeCell ref="D131:E131"/>
    <mergeCell ref="A132:C132"/>
    <mergeCell ref="D132:E132"/>
    <mergeCell ref="A133:C133"/>
    <mergeCell ref="D133:E133"/>
    <mergeCell ref="A128:C128"/>
    <mergeCell ref="D128:E128"/>
    <mergeCell ref="A129:C129"/>
    <mergeCell ref="D129:E129"/>
    <mergeCell ref="A130:C130"/>
    <mergeCell ref="D130:E130"/>
    <mergeCell ref="A125:C125"/>
    <mergeCell ref="D125:E125"/>
    <mergeCell ref="A126:C126"/>
    <mergeCell ref="D126:E126"/>
    <mergeCell ref="A127:C127"/>
    <mergeCell ref="D127:E127"/>
    <mergeCell ref="A122:C122"/>
    <mergeCell ref="D122:E122"/>
    <mergeCell ref="A123:C123"/>
    <mergeCell ref="D123:E123"/>
    <mergeCell ref="A124:C124"/>
    <mergeCell ref="D124:E124"/>
    <mergeCell ref="A119:C119"/>
    <mergeCell ref="D119:E119"/>
    <mergeCell ref="A120:C120"/>
    <mergeCell ref="D120:E120"/>
    <mergeCell ref="A121:C121"/>
    <mergeCell ref="D121:E121"/>
    <mergeCell ref="A116:C116"/>
    <mergeCell ref="D116:E116"/>
    <mergeCell ref="A117:C117"/>
    <mergeCell ref="D117:E117"/>
    <mergeCell ref="A118:C118"/>
    <mergeCell ref="D118:E118"/>
    <mergeCell ref="A112:I112"/>
    <mergeCell ref="A113:C113"/>
    <mergeCell ref="D113:E113"/>
    <mergeCell ref="A114:C114"/>
    <mergeCell ref="D114:E114"/>
    <mergeCell ref="A115:C115"/>
    <mergeCell ref="D115:E115"/>
    <mergeCell ref="A109:C109"/>
    <mergeCell ref="D109:E109"/>
    <mergeCell ref="A110:C110"/>
    <mergeCell ref="D110:E110"/>
    <mergeCell ref="A111:C111"/>
    <mergeCell ref="D111:E111"/>
    <mergeCell ref="A106:C106"/>
    <mergeCell ref="D106:E106"/>
    <mergeCell ref="A107:C107"/>
    <mergeCell ref="D107:E107"/>
    <mergeCell ref="A108:C108"/>
    <mergeCell ref="D108:E108"/>
    <mergeCell ref="A103:C103"/>
    <mergeCell ref="D103:E103"/>
    <mergeCell ref="A104:C104"/>
    <mergeCell ref="D104:E104"/>
    <mergeCell ref="A105:C105"/>
    <mergeCell ref="D105:E105"/>
    <mergeCell ref="A100:C100"/>
    <mergeCell ref="D100:E100"/>
    <mergeCell ref="A101:C101"/>
    <mergeCell ref="D101:E101"/>
    <mergeCell ref="A102:C102"/>
    <mergeCell ref="D102:E102"/>
    <mergeCell ref="A97:C97"/>
    <mergeCell ref="D97:E97"/>
    <mergeCell ref="A98:C98"/>
    <mergeCell ref="D98:E98"/>
    <mergeCell ref="A99:C99"/>
    <mergeCell ref="D99:E99"/>
    <mergeCell ref="A94:C94"/>
    <mergeCell ref="D94:E94"/>
    <mergeCell ref="A95:C95"/>
    <mergeCell ref="D95:E95"/>
    <mergeCell ref="A96:C96"/>
    <mergeCell ref="D96:E96"/>
    <mergeCell ref="A91:C91"/>
    <mergeCell ref="D91:E91"/>
    <mergeCell ref="A92:C92"/>
    <mergeCell ref="D92:E92"/>
    <mergeCell ref="A93:C93"/>
    <mergeCell ref="D93:E93"/>
    <mergeCell ref="A88:C88"/>
    <mergeCell ref="D88:E88"/>
    <mergeCell ref="A89:C89"/>
    <mergeCell ref="D89:E89"/>
    <mergeCell ref="A90:C90"/>
    <mergeCell ref="D90:E90"/>
    <mergeCell ref="A85:C85"/>
    <mergeCell ref="D85:E85"/>
    <mergeCell ref="A86:C86"/>
    <mergeCell ref="D86:E86"/>
    <mergeCell ref="A87:C87"/>
    <mergeCell ref="D87:E87"/>
    <mergeCell ref="A82:C82"/>
    <mergeCell ref="D82:E82"/>
    <mergeCell ref="A83:C83"/>
    <mergeCell ref="D83:E83"/>
    <mergeCell ref="A84:C84"/>
    <mergeCell ref="D84:E84"/>
    <mergeCell ref="A79:C79"/>
    <mergeCell ref="D79:E79"/>
    <mergeCell ref="A80:C80"/>
    <mergeCell ref="D80:E80"/>
    <mergeCell ref="A81:C81"/>
    <mergeCell ref="D81:E81"/>
    <mergeCell ref="A76:C76"/>
    <mergeCell ref="D76:E76"/>
    <mergeCell ref="A77:C77"/>
    <mergeCell ref="D77:E77"/>
    <mergeCell ref="A78:C78"/>
    <mergeCell ref="D78:E78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67:C67"/>
    <mergeCell ref="D67:E67"/>
    <mergeCell ref="A68:C68"/>
    <mergeCell ref="D68:E68"/>
    <mergeCell ref="A69:C69"/>
    <mergeCell ref="D69:E69"/>
    <mergeCell ref="A63:C63"/>
    <mergeCell ref="D63:E63"/>
    <mergeCell ref="A64:C64"/>
    <mergeCell ref="D64:E64"/>
    <mergeCell ref="A65:I65"/>
    <mergeCell ref="A66:C66"/>
    <mergeCell ref="D66:E66"/>
    <mergeCell ref="A60:C60"/>
    <mergeCell ref="D60:E60"/>
    <mergeCell ref="A61:C61"/>
    <mergeCell ref="D61:E61"/>
    <mergeCell ref="A62:C62"/>
    <mergeCell ref="D62:E62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1:I41"/>
    <mergeCell ref="A42:C42"/>
    <mergeCell ref="D42:E42"/>
    <mergeCell ref="A43:C43"/>
    <mergeCell ref="D43:E43"/>
    <mergeCell ref="A44:C44"/>
    <mergeCell ref="D44:E44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1:C31"/>
    <mergeCell ref="D31:E31"/>
    <mergeCell ref="A32:C32"/>
    <mergeCell ref="D32:E32"/>
    <mergeCell ref="A33:I33"/>
    <mergeCell ref="A34:C34"/>
    <mergeCell ref="D34:E34"/>
    <mergeCell ref="A27:C27"/>
    <mergeCell ref="D27:E27"/>
    <mergeCell ref="A28:I28"/>
    <mergeCell ref="A29:C29"/>
    <mergeCell ref="D29:E29"/>
    <mergeCell ref="A30:C30"/>
    <mergeCell ref="D30:E30"/>
    <mergeCell ref="A23:I23"/>
    <mergeCell ref="A24:C24"/>
    <mergeCell ref="D24:E24"/>
    <mergeCell ref="A25:C25"/>
    <mergeCell ref="D25:E25"/>
    <mergeCell ref="A26:C26"/>
    <mergeCell ref="D26:E26"/>
    <mergeCell ref="G17:I17"/>
    <mergeCell ref="G18:I18"/>
    <mergeCell ref="A20:C20"/>
    <mergeCell ref="D20:E20"/>
    <mergeCell ref="A21:I21"/>
    <mergeCell ref="A22:C22"/>
    <mergeCell ref="D22:E22"/>
    <mergeCell ref="B13:D13"/>
    <mergeCell ref="G13:I13"/>
    <mergeCell ref="B14:D14"/>
    <mergeCell ref="G14:I14"/>
    <mergeCell ref="G15:I15"/>
    <mergeCell ref="G16:I16"/>
    <mergeCell ref="B10:D10"/>
    <mergeCell ref="G10:I10"/>
    <mergeCell ref="B11:D11"/>
    <mergeCell ref="G11:I11"/>
    <mergeCell ref="B12:D12"/>
    <mergeCell ref="G12:I12"/>
    <mergeCell ref="A5:I5"/>
    <mergeCell ref="A6:I6"/>
    <mergeCell ref="A8:D8"/>
    <mergeCell ref="F8:I8"/>
    <mergeCell ref="B9:D9"/>
    <mergeCell ref="G9:I9"/>
  </mergeCells>
  <printOptions horizontalCentered="1"/>
  <pageMargins left="0.25" right="0.25" top="0.25" bottom="0.25" header="0.3" footer="0.3"/>
  <pageSetup orientation="portrait" horizontalDpi="0" verticalDpi="0"/>
  <headerFooter>
    <oddFooter>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Kusilek</dc:creator>
  <cp:lastModifiedBy>Barb Kusilek</cp:lastModifiedBy>
  <dcterms:created xsi:type="dcterms:W3CDTF">2026-03-27T19:51:36Z</dcterms:created>
  <dcterms:modified xsi:type="dcterms:W3CDTF">2026-03-27T19:53:54Z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1beba-05a4-4781-936c-64e1d4a6301c_Enabled">
    <vt:lpwstr>true</vt:lpwstr>
  </property>
  <property fmtid="{D5CDD505-2E9C-101B-9397-08002B2CF9AE}" pid="3" name="MSIP_Label_4501beba-05a4-4781-936c-64e1d4a6301c_SetDate">
    <vt:lpwstr>2026-03-27T19:51:40Z</vt:lpwstr>
  </property>
  <property fmtid="{D5CDD505-2E9C-101B-9397-08002B2CF9AE}" pid="4" name="MSIP_Label_4501beba-05a4-4781-936c-64e1d4a6301c_Method">
    <vt:lpwstr>Standard</vt:lpwstr>
  </property>
  <property fmtid="{D5CDD505-2E9C-101B-9397-08002B2CF9AE}" pid="5" name="MSIP_Label_4501beba-05a4-4781-936c-64e1d4a6301c_Name">
    <vt:lpwstr>defa4170-0d19-0005-0004-bc88714345d2</vt:lpwstr>
  </property>
  <property fmtid="{D5CDD505-2E9C-101B-9397-08002B2CF9AE}" pid="6" name="MSIP_Label_4501beba-05a4-4781-936c-64e1d4a6301c_SiteId">
    <vt:lpwstr>5fda7940-f721-4a4a-84e0-e70f5420ae39</vt:lpwstr>
  </property>
  <property fmtid="{D5CDD505-2E9C-101B-9397-08002B2CF9AE}" pid="7" name="MSIP_Label_4501beba-05a4-4781-936c-64e1d4a6301c_ActionId">
    <vt:lpwstr>e85bd571-2999-4d35-8c49-dfd90d32eb66</vt:lpwstr>
  </property>
  <property fmtid="{D5CDD505-2E9C-101B-9397-08002B2CF9AE}" pid="8" name="MSIP_Label_4501beba-05a4-4781-936c-64e1d4a6301c_ContentBits">
    <vt:lpwstr>0</vt:lpwstr>
  </property>
  <property fmtid="{D5CDD505-2E9C-101B-9397-08002B2CF9AE}" pid="9" name="MSIP_Label_4501beba-05a4-4781-936c-64e1d4a6301c_Tag">
    <vt:lpwstr>50, 3, 0, 1</vt:lpwstr>
  </property>
</Properties>
</file>