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innovativeofficesolutions-my.sharepoint.com/personal/bkusilek_innovativeos_com/Documents/Education/cmERDC/2026 req forms/"/>
    </mc:Choice>
  </mc:AlternateContent>
  <xr:revisionPtr revIDLastSave="0" documentId="8_{B5523248-CD41-EA47-8519-6FC73287E2A0}" xr6:coauthVersionLast="47" xr6:coauthVersionMax="47" xr10:uidLastSave="{00000000-0000-0000-0000-000000000000}"/>
  <bookViews>
    <workbookView xWindow="2700" yWindow="2900" windowWidth="26440" windowHeight="15180" xr2:uid="{1ACE8DE2-3EDC-E248-BD25-2025A828FF15}"/>
  </bookViews>
  <sheets>
    <sheet name="Kitchen Supplies" sheetId="1" r:id="rId1"/>
  </sheets>
  <externalReferences>
    <externalReference r:id="rId2"/>
  </externalReferences>
  <definedNames>
    <definedName name="_xlnm._FilterDatabase" localSheetId="0" hidden="1">'Kitchen Supplies'!$A$21:$H$103</definedName>
    <definedName name="allsch">'[1]school usage'!$B$2:$V$8582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1" l="1"/>
  <c r="I102" i="1"/>
  <c r="I101" i="1"/>
  <c r="I100" i="1"/>
  <c r="I99" i="1"/>
  <c r="I98" i="1"/>
  <c r="I97" i="1"/>
  <c r="I96" i="1"/>
  <c r="I95" i="1"/>
  <c r="I94" i="1"/>
  <c r="B13" i="1" s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</calcChain>
</file>

<file path=xl/sharedStrings.xml><?xml version="1.0" encoding="utf-8"?>
<sst xmlns="http://schemas.openxmlformats.org/spreadsheetml/2006/main" count="253" uniqueCount="181">
  <si>
    <t>952.808.9900  |  866.574.5389</t>
  </si>
  <si>
    <t>Fax: 952.894.7153</t>
  </si>
  <si>
    <t>innovativeos.com</t>
  </si>
  <si>
    <t>2026-2027 Summer Wave Volume Purchasing Program</t>
  </si>
  <si>
    <t>KITCHEN SUPPLIES ORDER FORM</t>
  </si>
  <si>
    <t>BILLING INFORMATION</t>
  </si>
  <si>
    <t>DELIVERY INFORMATION</t>
  </si>
  <si>
    <t>School District:</t>
  </si>
  <si>
    <t>School Name:</t>
  </si>
  <si>
    <t>Purchase Order #:</t>
  </si>
  <si>
    <t>Address:</t>
  </si>
  <si>
    <t>Budget Code:</t>
  </si>
  <si>
    <t>Authorized By:</t>
  </si>
  <si>
    <t>City/State/Zip:</t>
  </si>
  <si>
    <t>TOTAL AMOUNT:</t>
  </si>
  <si>
    <t>Teacher/Department:</t>
  </si>
  <si>
    <t>Phone:</t>
  </si>
  <si>
    <t>Delivery:</t>
  </si>
  <si>
    <t>Next Day Delivery</t>
  </si>
  <si>
    <t>Summer Contact:</t>
  </si>
  <si>
    <t>Week of July 6th</t>
  </si>
  <si>
    <t>Summer Phone:</t>
  </si>
  <si>
    <t>Week of July 20th</t>
  </si>
  <si>
    <t>Week of August 3rd</t>
  </si>
  <si>
    <t>Order Date</t>
  </si>
  <si>
    <t>DESCRIPTION</t>
  </si>
  <si>
    <t>UNIT</t>
  </si>
  <si>
    <t>SKU</t>
  </si>
  <si>
    <t>QUANTITY</t>
  </si>
  <si>
    <t>PRICE/UNIT</t>
  </si>
  <si>
    <t>TOTAL</t>
  </si>
  <si>
    <t>BAGS</t>
  </si>
  <si>
    <t>Food Bags, 10" x 14", Clear, 1,000/Carton</t>
  </si>
  <si>
    <t>PK</t>
  </si>
  <si>
    <t>IBSPBR1014</t>
  </si>
  <si>
    <t>Receptacle Liner, Kraft Paper, 10.25 x 7.5 x 3, 500/Carton</t>
  </si>
  <si>
    <t>CT</t>
  </si>
  <si>
    <t>HOSKL</t>
  </si>
  <si>
    <t>Reclosable Food Storage Bags, Gallon, 10.5" x 11", Clear, 250/Bx</t>
  </si>
  <si>
    <t>BX</t>
  </si>
  <si>
    <t>GJO11577</t>
  </si>
  <si>
    <t>Reclosable Food Storage Bags, Quart, 7" x 8", Clear, 500/Bx</t>
  </si>
  <si>
    <t>GJO11576</t>
  </si>
  <si>
    <t>Reclosable Food Storage Bags, Sandwich, 6.5" x 5.88", Clear, 500/Bx</t>
  </si>
  <si>
    <t>GJO11575</t>
  </si>
  <si>
    <t>BIODEGRADABLE &amp; COMPOSTABLE SUPPLIES</t>
  </si>
  <si>
    <t>1/4-Fold Lunch Napkins, 1-Ply, 13" x 11", White, 400/Pk, 6 Pks/Carton</t>
  </si>
  <si>
    <t>GJO11254CT</t>
  </si>
  <si>
    <t>BioTuf Compostable Can Liners, 40x46, 0.90 mil, 5/20, GRN</t>
  </si>
  <si>
    <t>HERY8046TER01IOS</t>
  </si>
  <si>
    <t>Paper Bowls, 12 oz, 4.5" Diameter x 2.5" h, White, 500/Carton</t>
  </si>
  <si>
    <t>WORBOPA12</t>
  </si>
  <si>
    <t>TPLA Compostable Cutlery, Fork, Plastic, White, 1,000/Carton</t>
  </si>
  <si>
    <t>WORFOPS6</t>
  </si>
  <si>
    <t>TPLA Compostable Cutlery, Knife, Plastic, White, 1,000/Carton</t>
  </si>
  <si>
    <t>WORKNPS6</t>
  </si>
  <si>
    <t>TPLA Compostable Cutlery, Spoon, Plastic, White, 1,000/Carton</t>
  </si>
  <si>
    <t>WORSPPS6</t>
  </si>
  <si>
    <t>White Paper Plates, 9" dia, 100/Pk, 10 Pks/Carton</t>
  </si>
  <si>
    <t>AJMPP9GREWH</t>
  </si>
  <si>
    <t>Wood Coffee Stirrers, 5.5", 1,000 Stirrers/Bx</t>
  </si>
  <si>
    <t>RPPR810</t>
  </si>
  <si>
    <t>CLEANING PRODUCTS</t>
  </si>
  <si>
    <t>Germicidal Ultra Bleach, 6% Sodium Hypochlorite, 1 gal Bottle, 6/Carton</t>
  </si>
  <si>
    <t>KIK8635042CT</t>
  </si>
  <si>
    <t>Manual Pot/Pan Dish Detergent, Dawn,38 oz Bottle, 8/Carton</t>
  </si>
  <si>
    <t>PGC45112CT</t>
  </si>
  <si>
    <t>Medium-Duty Scrubbing Sponge, 3.6 x 6.1, Yellow/Green, 20/Carton</t>
  </si>
  <si>
    <t>GJO18389</t>
  </si>
  <si>
    <t>Stainless Steel Scrubber, Large Size, 2.5 x 2.75, Steel Gray, 72/Carton</t>
  </si>
  <si>
    <t>GJO00059CT</t>
  </si>
  <si>
    <t>COFFEE &amp; ACCESSORIES</t>
  </si>
  <si>
    <t>Folgers Coffee, 25.9oz Canister, 6/Carton</t>
  </si>
  <si>
    <t>FOL30407CT</t>
  </si>
  <si>
    <t>Folgers Coffee, Filter Pk, 0.9oz, 160/Carton</t>
  </si>
  <si>
    <t>FOL06114</t>
  </si>
  <si>
    <t>Coffee Filters, 12 Cup Size, Flat Bottom, 500/Bag, 2 Bags/Carton</t>
  </si>
  <si>
    <t>BUN201150000</t>
  </si>
  <si>
    <t>Stirrers, Plastic, 5.5" Length, Black, 1000 / Bx</t>
  </si>
  <si>
    <t>GJO03196</t>
  </si>
  <si>
    <t>Stirrers, Wood, 5.5" Length, 1,000/Bx</t>
  </si>
  <si>
    <t>CUTLERY</t>
  </si>
  <si>
    <t>Heavy Weight Spoon, Plastic, White, 1,000/Carton</t>
  </si>
  <si>
    <t>GJO30402</t>
  </si>
  <si>
    <t>Medium Weight Knife, Plastic, White, 1,000/Carton</t>
  </si>
  <si>
    <t>GJO20001</t>
  </si>
  <si>
    <t>Medium Weight Spoon, Plastic, White, 1,000/Carton</t>
  </si>
  <si>
    <t>GJO20002</t>
  </si>
  <si>
    <t>Medium Weight Spoon, Wrapped, Plastic, White, 1,000/Carton</t>
  </si>
  <si>
    <t>GJO20007</t>
  </si>
  <si>
    <t>Medium Weight Spork, Plastic, White, 1,000/Carton</t>
  </si>
  <si>
    <t>GJO20004</t>
  </si>
  <si>
    <t>DRINK CUPS - HOT &amp; COLD</t>
  </si>
  <si>
    <t>Cold Cup, Compostable, 9oz, Plastic, Clear, 50/Pk, 20 Pks/Carton</t>
  </si>
  <si>
    <t>ECOEPCC9SGS</t>
  </si>
  <si>
    <t>Deerfield Printed Paper Hot Cups, 8 oz, 50/Sleeve, 20 Sleeves/Carton</t>
  </si>
  <si>
    <t>GJO19045CT</t>
  </si>
  <si>
    <t>Foam Cups, 12oz, 40/Pk, 25 Pk/Carton</t>
  </si>
  <si>
    <t>GJO58552</t>
  </si>
  <si>
    <t>Foam Drink Cups, 10 oz, White, 1000/Carton</t>
  </si>
  <si>
    <t>DCC10J10CT</t>
  </si>
  <si>
    <t>Foam Drink Cups, 6 oz, White, 25/Bag, 40 Bags/Carton</t>
  </si>
  <si>
    <t>DCC6J6</t>
  </si>
  <si>
    <t>Foam Drink Cups, 8 oz, White, 1000/Carton</t>
  </si>
  <si>
    <t>DCC8J8CT</t>
  </si>
  <si>
    <t>High-Impact Polystyrene Cold Cups, 3.5 oz, Plastic, Translucent, 100/Sleeve, 25 Sleeves/Carton</t>
  </si>
  <si>
    <t>SCCY35</t>
  </si>
  <si>
    <t>Hot Drink Cup, Polyurethane Lined, 8oz, 250/Pk, 4 Pks/Carton</t>
  </si>
  <si>
    <t>Symphony Design Paper Water Cups, 7 oz, 100/Bag, 30 Bags/Carton</t>
  </si>
  <si>
    <t>SCCR7NJ8000</t>
  </si>
  <si>
    <t>Translucent Plastic Cold Cups, 5 oz, 100/Sleeve, 25 Sleeves/Carton</t>
  </si>
  <si>
    <t>GJO10500</t>
  </si>
  <si>
    <t>Translucent Plastic Cold Cups, 7 oz, 100/Sleeve, 25 Sleeves/Carton</t>
  </si>
  <si>
    <t>GJO10436</t>
  </si>
  <si>
    <t>FOOD TRAYS</t>
  </si>
  <si>
    <t>Foam School Trays, 5-Compartment Tray, 8.25 x 10.5 x 1, White, 500/Carton</t>
  </si>
  <si>
    <t>PCTYTH10500SGBX</t>
  </si>
  <si>
    <t>Paper Food Baskets, 0.5 lb Capacity, Red/White, 1,000/Carton</t>
  </si>
  <si>
    <t>BWK30LAG050</t>
  </si>
  <si>
    <t>Paper Food Baskets, 1 lb Capacity, Red/White, 1,000/Carton</t>
  </si>
  <si>
    <t>BWK30LAG100</t>
  </si>
  <si>
    <t>Paper Food Baskets, 2 lb Capacity, Red/White, 1,000/Carton</t>
  </si>
  <si>
    <t>BWK30LAG200</t>
  </si>
  <si>
    <t>Paper Food Baskets, 3 lb Capacity, Red/White, 500/Carton</t>
  </si>
  <si>
    <t>BWK30LAG300</t>
  </si>
  <si>
    <t>Paper Food Baskets, 5 lb Capacity, Red/White, 500/Carton</t>
  </si>
  <si>
    <t>BWK30LAG500</t>
  </si>
  <si>
    <t>Vented Foam Hinged Lid Container, Dual Tab Lock, 3 Compartments, 9.13 x 9 x 3.25, White, 150/Carton</t>
  </si>
  <si>
    <t>PCTYTD19903ECON</t>
  </si>
  <si>
    <t>FOOD WRAP, PAN LINERS</t>
  </si>
  <si>
    <t>Foodservice Film, Standard, 12" x 2,000 ft</t>
  </si>
  <si>
    <t>WBI30550200</t>
  </si>
  <si>
    <t>Foodservice Film, Standard, 18" x 2,000 ft</t>
  </si>
  <si>
    <t>WBI30550400</t>
  </si>
  <si>
    <t>Grease-Proof Quilon Pan Liners, 24 x 16.38, 1,000/Carton</t>
  </si>
  <si>
    <t>EGS008206</t>
  </si>
  <si>
    <t>Standard Aluminum Foil Roll, 63 Gauge, 18" x 500 ft</t>
  </si>
  <si>
    <t>EA</t>
  </si>
  <si>
    <t>GJO10704</t>
  </si>
  <si>
    <t>MISCELLANEOUS</t>
  </si>
  <si>
    <t>Counter Cloth/Bar Mop, 15.5 x 17, White, Cotton, 60/Carton</t>
  </si>
  <si>
    <t>HOS536605DZBX</t>
  </si>
  <si>
    <t>Hand Soap, Lotion, White, 4 Gallon/Carton</t>
  </si>
  <si>
    <t>GJO03109CT</t>
  </si>
  <si>
    <t>Spray Bottle, General Purpose with Trigger Spray, 32 oz, Clear/Red, 2/Pk</t>
  </si>
  <si>
    <t>GJO10449</t>
  </si>
  <si>
    <t>NAPKINS, TABLE COVERS, PAPER TOWELS</t>
  </si>
  <si>
    <t>1/4-Fold Lunch Napkins, 1-Ply, 13" x 11.25", White, 400/Pk</t>
  </si>
  <si>
    <t>GJO11254</t>
  </si>
  <si>
    <t>1/4-Fold Lunch Napkins, 1-Ply, 13" x 11.25", White, 400/Pk, 6 Pk/Carton</t>
  </si>
  <si>
    <t>Kitchen Roll Towels, 2-Ply, 11 x 8.5, White, 85/Roll, 30 Rolls/Carton</t>
  </si>
  <si>
    <t>GJO24085</t>
  </si>
  <si>
    <t>Napkin, Interfold, Dispenser Refill, 2-Ply, 250/Pk, 24 Pk/Carton</t>
  </si>
  <si>
    <t>GPC32006</t>
  </si>
  <si>
    <t>Table Set Plastic Banquet Roll, Table Cover, 40" x 300 ft, White</t>
  </si>
  <si>
    <t>RL</t>
  </si>
  <si>
    <t>GJO10324</t>
  </si>
  <si>
    <t>Xpressnap Interfold Dispenser Napkins, 1-Ply, Bag-Pk, 13 x 8.5, Natural, 500/Pk, 12 Pks/Carton</t>
  </si>
  <si>
    <t>TRKDX906E</t>
  </si>
  <si>
    <t>PLATES &amp; BOWLS</t>
  </si>
  <si>
    <t>3-Compartment Plate, Foam, 10.25" dia, White,125/Pk, 4 Pks/Carton</t>
  </si>
  <si>
    <t>DCC10CPWCR</t>
  </si>
  <si>
    <t>Foam Bowl, 10 oz, White, 125/Pk, 8 Pks/Carton</t>
  </si>
  <si>
    <t>DCC12BWWCR</t>
  </si>
  <si>
    <t>Foam Plate, 6" dia, White, 1,000/Carton</t>
  </si>
  <si>
    <t>DCC6PWCR</t>
  </si>
  <si>
    <t>Foam Plate, 9" dia, White, 500/Carton</t>
  </si>
  <si>
    <t>DCC9PWCR</t>
  </si>
  <si>
    <t>Paper Plates, 9" dia, Coated, White, 100/Pk, 10 Pks/Carton</t>
  </si>
  <si>
    <t>AJMCP9GOEWHCT</t>
  </si>
  <si>
    <t>Plastic Plate, 10.3" dia, White, 500/Carton</t>
  </si>
  <si>
    <t>GJO10323CT</t>
  </si>
  <si>
    <t>White Paper Plates, 6" dia, 100/Pk, 10 Pks/Carton</t>
  </si>
  <si>
    <t>AJMPP6GRE</t>
  </si>
  <si>
    <t>PORTION CUPS &amp; LIDS</t>
  </si>
  <si>
    <t>Lids for Portion Cups, 1 oz, Plastic, Clear, 50/Bag, 50 Bags/Carton</t>
  </si>
  <si>
    <t>GJO19061</t>
  </si>
  <si>
    <t>Portion/Medicine Cups, 1 oz, Plastic, Clear, 50/Bag, 50 Bags/Carton</t>
  </si>
  <si>
    <t>GJO19060</t>
  </si>
  <si>
    <t>Portion/Medicine Cups, 4 oz, Plastic, Clear, 125/Bag, 20 Bags/Carton</t>
  </si>
  <si>
    <t>DCC400PC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</si>
</sst>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1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0"/>
      <name val="Aptos Narrow"/>
      <family val="2"/>
      <scheme val="minor"/>
    </font>
    <font>
      <sz val="10"/>
      <color rgb="FF000000"/>
      <name val="Aptos Narrow"/>
      <scheme val="minor"/>
    </font>
    <font>
      <sz val="10"/>
      <color theme="1"/>
      <name val="Aptos Narrow"/>
      <scheme val="minor"/>
    </font>
    <font>
      <sz val="9"/>
      <color theme="1"/>
      <name val="Aptos Narrow"/>
      <scheme val="minor"/>
    </font>
    <font>
      <sz val="10"/>
      <color rgb="FFFF0000"/>
      <name val="Aptos Narrow"/>
      <scheme val="minor"/>
    </font>
    <font>
      <sz val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4" fillId="0" borderId="1" xfId="1" applyFont="1" applyBorder="1" applyAlignment="1">
      <alignment horizontal="center" vertical="center"/>
    </xf>
    <xf numFmtId="0" fontId="5" fillId="2" borderId="1" xfId="1" applyFont="1" applyFill="1" applyBorder="1"/>
    <xf numFmtId="0" fontId="6" fillId="0" borderId="2" xfId="1" applyFont="1" applyBorder="1" applyAlignment="1">
      <alignment horizontal="right" vertical="center"/>
    </xf>
    <xf numFmtId="0" fontId="7" fillId="0" borderId="2" xfId="1" applyFont="1" applyBorder="1" applyAlignment="1" applyProtection="1">
      <alignment horizontal="left" vertical="center" indent="1"/>
      <protection locked="0"/>
    </xf>
    <xf numFmtId="0" fontId="8" fillId="0" borderId="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8" fillId="0" borderId="3" xfId="1" applyFont="1" applyBorder="1" applyAlignment="1">
      <alignment horizontal="right" vertical="center"/>
    </xf>
    <xf numFmtId="0" fontId="1" fillId="0" borderId="3" xfId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1" fillId="0" borderId="0" xfId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0" fontId="7" fillId="0" borderId="2" xfId="1" applyFont="1" applyBorder="1" applyAlignment="1">
      <alignment horizontal="left" vertical="center" indent="1"/>
    </xf>
    <xf numFmtId="0" fontId="1" fillId="0" borderId="1" xfId="1" applyBorder="1"/>
    <xf numFmtId="0" fontId="1" fillId="0" borderId="1" xfId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1" applyFont="1" applyBorder="1" applyAlignment="1">
      <alignment vertical="center"/>
    </xf>
    <xf numFmtId="165" fontId="7" fillId="0" borderId="2" xfId="1" applyNumberFormat="1" applyFont="1" applyBorder="1" applyAlignment="1" applyProtection="1">
      <alignment horizontal="left" vertical="center" indent="1"/>
      <protection locked="0"/>
    </xf>
    <xf numFmtId="0" fontId="11" fillId="3" borderId="4" xfId="1" applyFont="1" applyFill="1" applyBorder="1" applyAlignment="1">
      <alignment horizontal="left"/>
    </xf>
    <xf numFmtId="0" fontId="11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4" xfId="1" applyFont="1" applyFill="1" applyBorder="1"/>
    <xf numFmtId="0" fontId="11" fillId="3" borderId="4" xfId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3" fillId="2" borderId="4" xfId="0" applyFont="1" applyFill="1" applyBorder="1" applyAlignment="1">
      <alignment horizontal="left" vertical="center" wrapText="1"/>
    </xf>
    <xf numFmtId="0" fontId="12" fillId="0" borderId="0" xfId="0" applyFont="1"/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44" fontId="15" fillId="0" borderId="4" xfId="0" applyNumberFormat="1" applyFont="1" applyBorder="1" applyAlignment="1">
      <alignment vertical="center"/>
    </xf>
    <xf numFmtId="0" fontId="15" fillId="0" borderId="0" xfId="0" applyFont="1" applyAlignment="1">
      <alignment vertical="top"/>
    </xf>
    <xf numFmtId="0" fontId="16" fillId="0" borderId="4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44" fontId="15" fillId="0" borderId="0" xfId="0" applyNumberFormat="1" applyFont="1" applyAlignment="1">
      <alignment vertical="center"/>
    </xf>
  </cellXfs>
  <cellStyles count="2">
    <cellStyle name="Normal" xfId="0" builtinId="0"/>
    <cellStyle name="Normal 3" xfId="1" xr:uid="{C719424D-9641-CE47-89DD-E24A90DFB3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122057</xdr:colOff>
      <xdr:row>0</xdr:row>
      <xdr:rowOff>105261</xdr:rowOff>
    </xdr:from>
    <xdr:to>
      <xdr:col>2</xdr:col>
      <xdr:colOff>278786</xdr:colOff>
      <xdr:row>3</xdr:row>
      <xdr:rowOff>101558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6EBE4C-E560-D24C-B4FF-E1CE8D3BD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57" y="105261"/>
          <a:ext cx="2188729" cy="605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TT/local%20-%20School%20Req%202026%20WORKING%20with%20usage%20and%20cost%202026-01-29.xlsx" TargetMode="External"/><Relationship Id="rId1" Type="http://schemas.openxmlformats.org/officeDocument/2006/relationships/externalLinkPath" Target="file:///C:/TT/local%20-%20School%20Req%202026%20WORKING%20with%20usage%20and%20cost%202026-01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pc and 622 core contracts"/>
      <sheetName val="school usage matchup"/>
      <sheetName val="school usage"/>
      <sheetName val="unique no match on req"/>
    </sheetNames>
    <sheetDataSet>
      <sheetData sheetId="0"/>
      <sheetData sheetId="1"/>
      <sheetData sheetId="2"/>
      <sheetData sheetId="3"/>
      <sheetData sheetId="4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A7A5-84EB-7E4F-A15D-1A2B6A0388D6}">
  <dimension ref="A1:I103"/>
  <sheetViews>
    <sheetView tabSelected="1" view="pageBreakPreview" zoomScale="150" zoomScaleNormal="150" zoomScaleSheetLayoutView="150" workbookViewId="0">
      <selection activeCell="B9" sqref="B9:D9"/>
    </sheetView>
  </sheetViews>
  <sheetFormatPr baseColWidth="10" defaultColWidth="8.83203125" defaultRowHeight="14" x14ac:dyDescent="0.2"/>
  <cols>
    <col min="1" max="1" width="13.83203125" style="44" customWidth="1"/>
    <col min="2" max="3" width="12.83203125" style="45" customWidth="1"/>
    <col min="4" max="4" width="5.83203125" style="44" customWidth="1"/>
    <col min="5" max="5" width="1.6640625" style="44" customWidth="1"/>
    <col min="6" max="6" width="13.83203125" style="46" customWidth="1"/>
    <col min="7" max="7" width="10.83203125" style="46" customWidth="1"/>
    <col min="8" max="9" width="10.83203125" style="47" customWidth="1"/>
    <col min="10" max="16384" width="8.83203125" style="38"/>
  </cols>
  <sheetData>
    <row r="1" spans="1:9" s="1" customFormat="1" ht="16" x14ac:dyDescent="0.2">
      <c r="I1" s="2" t="s">
        <v>0</v>
      </c>
    </row>
    <row r="2" spans="1:9" s="1" customFormat="1" ht="16" x14ac:dyDescent="0.2">
      <c r="I2" s="2" t="s">
        <v>1</v>
      </c>
    </row>
    <row r="3" spans="1:9" s="1" customFormat="1" ht="16" x14ac:dyDescent="0.2">
      <c r="I3" s="2" t="s">
        <v>2</v>
      </c>
    </row>
    <row r="4" spans="1:9" s="1" customFormat="1" ht="16" x14ac:dyDescent="0.2">
      <c r="I4" s="2"/>
    </row>
    <row r="5" spans="1:9" s="1" customFormat="1" ht="22" x14ac:dyDescent="0.2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9" s="5" customFormat="1" ht="24" x14ac:dyDescent="0.2">
      <c r="A6" s="4" t="s">
        <v>4</v>
      </c>
      <c r="B6" s="4"/>
      <c r="C6" s="4"/>
      <c r="D6" s="4"/>
      <c r="E6" s="4"/>
      <c r="F6" s="4"/>
      <c r="G6" s="4"/>
      <c r="H6" s="4"/>
      <c r="I6" s="4"/>
    </row>
    <row r="7" spans="1:9" s="5" customFormat="1" ht="6" customHeight="1" x14ac:dyDescent="0.2">
      <c r="A7" s="6"/>
      <c r="B7" s="6"/>
      <c r="C7" s="6"/>
      <c r="D7" s="6"/>
      <c r="E7" s="6"/>
      <c r="F7" s="6"/>
      <c r="G7" s="6"/>
      <c r="H7" s="6"/>
      <c r="I7" s="6"/>
    </row>
    <row r="8" spans="1:9" s="5" customFormat="1" ht="16" x14ac:dyDescent="0.2">
      <c r="A8" s="7" t="s">
        <v>5</v>
      </c>
      <c r="B8" s="7"/>
      <c r="C8" s="7"/>
      <c r="D8" s="7"/>
      <c r="F8" s="7" t="s">
        <v>6</v>
      </c>
      <c r="G8" s="7"/>
      <c r="H8" s="7"/>
      <c r="I8" s="7"/>
    </row>
    <row r="9" spans="1:9" s="1" customFormat="1" ht="16" x14ac:dyDescent="0.2">
      <c r="A9" s="8" t="s">
        <v>7</v>
      </c>
      <c r="B9" s="9"/>
      <c r="C9" s="9"/>
      <c r="D9" s="9"/>
      <c r="F9" s="8" t="s">
        <v>8</v>
      </c>
      <c r="G9" s="9"/>
      <c r="H9" s="9"/>
      <c r="I9" s="9"/>
    </row>
    <row r="10" spans="1:9" s="1" customFormat="1" ht="16" x14ac:dyDescent="0.2">
      <c r="A10" s="10" t="s">
        <v>9</v>
      </c>
      <c r="B10" s="9"/>
      <c r="C10" s="9"/>
      <c r="D10" s="9"/>
      <c r="F10" s="8" t="s">
        <v>10</v>
      </c>
      <c r="G10" s="9"/>
      <c r="H10" s="9"/>
      <c r="I10" s="9"/>
    </row>
    <row r="11" spans="1:9" s="1" customFormat="1" ht="16" x14ac:dyDescent="0.2">
      <c r="A11" s="8" t="s">
        <v>11</v>
      </c>
      <c r="B11" s="9"/>
      <c r="C11" s="9"/>
      <c r="D11" s="9"/>
      <c r="F11" s="8"/>
      <c r="G11" s="9"/>
      <c r="H11" s="9"/>
      <c r="I11" s="9"/>
    </row>
    <row r="12" spans="1:9" s="1" customFormat="1" ht="16" x14ac:dyDescent="0.2">
      <c r="A12" s="8" t="s">
        <v>12</v>
      </c>
      <c r="B12" s="9"/>
      <c r="C12" s="9"/>
      <c r="D12" s="9"/>
      <c r="F12" s="8" t="s">
        <v>13</v>
      </c>
      <c r="G12" s="9"/>
      <c r="H12" s="9"/>
      <c r="I12" s="9"/>
    </row>
    <row r="13" spans="1:9" s="1" customFormat="1" ht="16" x14ac:dyDescent="0.2">
      <c r="A13" s="10" t="s">
        <v>14</v>
      </c>
      <c r="B13" s="11">
        <f>SUM(I22:I26,I28:I36,I38:I41,I43:I47,I49:I53,I55:I65,I67:I73,I75:I79,I81:I83,I85:I90,I92:I99,I101:I103)</f>
        <v>0</v>
      </c>
      <c r="C13" s="11"/>
      <c r="D13" s="11"/>
      <c r="F13" s="8" t="s">
        <v>15</v>
      </c>
      <c r="G13" s="9"/>
      <c r="H13" s="9"/>
      <c r="I13" s="9"/>
    </row>
    <row r="14" spans="1:9" s="1" customFormat="1" ht="16" x14ac:dyDescent="0.2">
      <c r="A14" s="10"/>
      <c r="B14" s="12"/>
      <c r="C14" s="12"/>
      <c r="D14" s="12"/>
      <c r="F14" s="8" t="s">
        <v>16</v>
      </c>
      <c r="G14" s="9"/>
      <c r="H14" s="9"/>
      <c r="I14" s="9"/>
    </row>
    <row r="15" spans="1:9" s="1" customFormat="1" ht="16" x14ac:dyDescent="0.2">
      <c r="A15" s="13" t="s">
        <v>17</v>
      </c>
      <c r="B15" s="14" t="b">
        <v>0</v>
      </c>
      <c r="C15" s="15" t="s">
        <v>18</v>
      </c>
      <c r="D15" s="16"/>
      <c r="F15" s="10" t="s">
        <v>19</v>
      </c>
      <c r="G15" s="9"/>
      <c r="H15" s="9"/>
      <c r="I15" s="9"/>
    </row>
    <row r="16" spans="1:9" s="1" customFormat="1" ht="16" x14ac:dyDescent="0.2">
      <c r="B16" s="17" t="b">
        <v>0</v>
      </c>
      <c r="C16" s="18" t="s">
        <v>20</v>
      </c>
      <c r="F16" s="10" t="s">
        <v>21</v>
      </c>
      <c r="G16" s="9"/>
      <c r="H16" s="9"/>
      <c r="I16" s="9"/>
    </row>
    <row r="17" spans="1:9" s="5" customFormat="1" ht="16" x14ac:dyDescent="0.2">
      <c r="B17" s="17" t="b">
        <v>0</v>
      </c>
      <c r="C17" s="18" t="s">
        <v>22</v>
      </c>
      <c r="F17" s="19"/>
      <c r="G17" s="20"/>
      <c r="H17" s="20"/>
      <c r="I17" s="20"/>
    </row>
    <row r="18" spans="1:9" s="5" customFormat="1" ht="16" x14ac:dyDescent="0.2">
      <c r="A18" s="21"/>
      <c r="B18" s="22" t="b">
        <v>0</v>
      </c>
      <c r="C18" s="23" t="s">
        <v>23</v>
      </c>
      <c r="D18" s="21"/>
      <c r="F18" s="8" t="s">
        <v>24</v>
      </c>
      <c r="G18" s="24"/>
      <c r="H18" s="24"/>
      <c r="I18" s="24"/>
    </row>
    <row r="19" spans="1:9" s="5" customFormat="1" ht="5" customHeight="1" x14ac:dyDescent="0.2"/>
    <row r="20" spans="1:9" s="30" customFormat="1" ht="16" customHeight="1" x14ac:dyDescent="0.2">
      <c r="A20" s="25" t="s">
        <v>25</v>
      </c>
      <c r="B20" s="25"/>
      <c r="C20" s="25"/>
      <c r="D20" s="26" t="s">
        <v>26</v>
      </c>
      <c r="E20" s="27"/>
      <c r="F20" s="28" t="s">
        <v>27</v>
      </c>
      <c r="G20" s="29" t="s">
        <v>28</v>
      </c>
      <c r="H20" s="29" t="s">
        <v>29</v>
      </c>
      <c r="I20" s="29" t="s">
        <v>30</v>
      </c>
    </row>
    <row r="21" spans="1:9" s="32" customFormat="1" ht="18" customHeight="1" x14ac:dyDescent="0.2">
      <c r="A21" s="31" t="s">
        <v>31</v>
      </c>
      <c r="B21" s="31"/>
      <c r="C21" s="31"/>
      <c r="D21" s="31"/>
      <c r="E21" s="31"/>
      <c r="F21" s="31"/>
      <c r="G21" s="31"/>
      <c r="H21" s="31"/>
      <c r="I21" s="31">
        <f t="shared" ref="I21" si="0">(G21*H21)</f>
        <v>0</v>
      </c>
    </row>
    <row r="22" spans="1:9" ht="27" customHeight="1" x14ac:dyDescent="0.2">
      <c r="A22" s="33" t="s">
        <v>32</v>
      </c>
      <c r="B22" s="33"/>
      <c r="C22" s="33"/>
      <c r="D22" s="34" t="s">
        <v>33</v>
      </c>
      <c r="E22" s="34"/>
      <c r="F22" s="35" t="s">
        <v>34</v>
      </c>
      <c r="G22" s="36"/>
      <c r="H22" s="37">
        <v>27.49</v>
      </c>
      <c r="I22" s="37">
        <f>G22*H22</f>
        <v>0</v>
      </c>
    </row>
    <row r="23" spans="1:9" ht="27" customHeight="1" x14ac:dyDescent="0.2">
      <c r="A23" s="33" t="s">
        <v>35</v>
      </c>
      <c r="B23" s="33"/>
      <c r="C23" s="33"/>
      <c r="D23" s="34" t="s">
        <v>36</v>
      </c>
      <c r="E23" s="34"/>
      <c r="F23" s="35" t="s">
        <v>37</v>
      </c>
      <c r="G23" s="36"/>
      <c r="H23" s="37">
        <v>24.57</v>
      </c>
      <c r="I23" s="37">
        <f t="shared" ref="I23:I101" si="1">G23*H23</f>
        <v>0</v>
      </c>
    </row>
    <row r="24" spans="1:9" ht="27" customHeight="1" x14ac:dyDescent="0.2">
      <c r="A24" s="33" t="s">
        <v>38</v>
      </c>
      <c r="B24" s="33"/>
      <c r="C24" s="33"/>
      <c r="D24" s="34" t="s">
        <v>39</v>
      </c>
      <c r="E24" s="34"/>
      <c r="F24" s="35" t="s">
        <v>40</v>
      </c>
      <c r="G24" s="36"/>
      <c r="H24" s="37">
        <v>18.96</v>
      </c>
      <c r="I24" s="37">
        <f t="shared" si="1"/>
        <v>0</v>
      </c>
    </row>
    <row r="25" spans="1:9" ht="27" customHeight="1" x14ac:dyDescent="0.2">
      <c r="A25" s="33" t="s">
        <v>41</v>
      </c>
      <c r="B25" s="33"/>
      <c r="C25" s="33"/>
      <c r="D25" s="34" t="s">
        <v>39</v>
      </c>
      <c r="E25" s="34"/>
      <c r="F25" s="35" t="s">
        <v>42</v>
      </c>
      <c r="G25" s="36"/>
      <c r="H25" s="37">
        <v>19.559999999999999</v>
      </c>
      <c r="I25" s="37">
        <f t="shared" si="1"/>
        <v>0</v>
      </c>
    </row>
    <row r="26" spans="1:9" ht="27" customHeight="1" x14ac:dyDescent="0.2">
      <c r="A26" s="33" t="s">
        <v>43</v>
      </c>
      <c r="B26" s="33"/>
      <c r="C26" s="33"/>
      <c r="D26" s="34" t="s">
        <v>39</v>
      </c>
      <c r="E26" s="34"/>
      <c r="F26" s="35" t="s">
        <v>44</v>
      </c>
      <c r="G26" s="36"/>
      <c r="H26" s="37">
        <v>10.57</v>
      </c>
      <c r="I26" s="37">
        <f t="shared" si="1"/>
        <v>0</v>
      </c>
    </row>
    <row r="27" spans="1:9" ht="18" customHeight="1" x14ac:dyDescent="0.2">
      <c r="A27" s="31" t="s">
        <v>45</v>
      </c>
      <c r="B27" s="31"/>
      <c r="C27" s="31"/>
      <c r="D27" s="31"/>
      <c r="E27" s="31"/>
      <c r="F27" s="31"/>
      <c r="G27" s="31"/>
      <c r="H27" s="31"/>
      <c r="I27" s="31">
        <f t="shared" ref="I27" si="2">(G27*H27)</f>
        <v>0</v>
      </c>
    </row>
    <row r="28" spans="1:9" ht="27" customHeight="1" x14ac:dyDescent="0.2">
      <c r="A28" s="33" t="s">
        <v>46</v>
      </c>
      <c r="B28" s="33"/>
      <c r="C28" s="33"/>
      <c r="D28" s="34" t="s">
        <v>36</v>
      </c>
      <c r="E28" s="34"/>
      <c r="F28" s="35" t="s">
        <v>47</v>
      </c>
      <c r="G28" s="36"/>
      <c r="H28" s="37">
        <v>31.39</v>
      </c>
      <c r="I28" s="37">
        <f t="shared" si="1"/>
        <v>0</v>
      </c>
    </row>
    <row r="29" spans="1:9" ht="27" customHeight="1" x14ac:dyDescent="0.2">
      <c r="A29" s="33" t="s">
        <v>48</v>
      </c>
      <c r="B29" s="33"/>
      <c r="C29" s="33"/>
      <c r="D29" s="34"/>
      <c r="E29" s="34"/>
      <c r="F29" s="39" t="s">
        <v>49</v>
      </c>
      <c r="G29" s="36"/>
      <c r="H29" s="37">
        <v>71.05</v>
      </c>
      <c r="I29" s="37">
        <f t="shared" si="1"/>
        <v>0</v>
      </c>
    </row>
    <row r="30" spans="1:9" ht="27" customHeight="1" x14ac:dyDescent="0.2">
      <c r="A30" s="33" t="s">
        <v>48</v>
      </c>
      <c r="B30" s="33"/>
      <c r="C30" s="33"/>
      <c r="D30" s="34"/>
      <c r="E30" s="34"/>
      <c r="F30" s="39" t="s">
        <v>49</v>
      </c>
      <c r="G30" s="36"/>
      <c r="H30" s="37">
        <v>71.05</v>
      </c>
      <c r="I30" s="37">
        <f t="shared" si="1"/>
        <v>0</v>
      </c>
    </row>
    <row r="31" spans="1:9" ht="27" customHeight="1" x14ac:dyDescent="0.2">
      <c r="A31" s="33" t="s">
        <v>50</v>
      </c>
      <c r="B31" s="33"/>
      <c r="C31" s="33"/>
      <c r="D31" s="34" t="s">
        <v>36</v>
      </c>
      <c r="E31" s="34"/>
      <c r="F31" s="35" t="s">
        <v>51</v>
      </c>
      <c r="G31" s="36"/>
      <c r="H31" s="37">
        <v>69.95</v>
      </c>
      <c r="I31" s="37">
        <f t="shared" si="1"/>
        <v>0</v>
      </c>
    </row>
    <row r="32" spans="1:9" ht="27" customHeight="1" x14ac:dyDescent="0.2">
      <c r="A32" s="33" t="s">
        <v>52</v>
      </c>
      <c r="B32" s="33"/>
      <c r="C32" s="33"/>
      <c r="D32" s="34" t="s">
        <v>36</v>
      </c>
      <c r="E32" s="34"/>
      <c r="F32" s="35" t="s">
        <v>53</v>
      </c>
      <c r="G32" s="36"/>
      <c r="H32" s="37">
        <v>52.59</v>
      </c>
      <c r="I32" s="37">
        <f t="shared" si="1"/>
        <v>0</v>
      </c>
    </row>
    <row r="33" spans="1:9" ht="27" customHeight="1" x14ac:dyDescent="0.2">
      <c r="A33" s="33" t="s">
        <v>54</v>
      </c>
      <c r="B33" s="33"/>
      <c r="C33" s="33"/>
      <c r="D33" s="34" t="s">
        <v>36</v>
      </c>
      <c r="E33" s="34"/>
      <c r="F33" s="35" t="s">
        <v>55</v>
      </c>
      <c r="G33" s="36"/>
      <c r="H33" s="37">
        <v>52.59</v>
      </c>
      <c r="I33" s="37">
        <f t="shared" si="1"/>
        <v>0</v>
      </c>
    </row>
    <row r="34" spans="1:9" ht="27" customHeight="1" x14ac:dyDescent="0.2">
      <c r="A34" s="33" t="s">
        <v>56</v>
      </c>
      <c r="B34" s="33"/>
      <c r="C34" s="33"/>
      <c r="D34" s="34" t="s">
        <v>36</v>
      </c>
      <c r="E34" s="34"/>
      <c r="F34" s="35" t="s">
        <v>57</v>
      </c>
      <c r="G34" s="36"/>
      <c r="H34" s="37">
        <v>52.59</v>
      </c>
      <c r="I34" s="37">
        <f t="shared" si="1"/>
        <v>0</v>
      </c>
    </row>
    <row r="35" spans="1:9" ht="27" customHeight="1" x14ac:dyDescent="0.2">
      <c r="A35" s="33" t="s">
        <v>58</v>
      </c>
      <c r="B35" s="33"/>
      <c r="C35" s="33"/>
      <c r="D35" s="34" t="s">
        <v>36</v>
      </c>
      <c r="E35" s="34"/>
      <c r="F35" s="35" t="s">
        <v>59</v>
      </c>
      <c r="G35" s="36"/>
      <c r="H35" s="37">
        <v>26.21</v>
      </c>
      <c r="I35" s="37">
        <f t="shared" si="1"/>
        <v>0</v>
      </c>
    </row>
    <row r="36" spans="1:9" ht="27" customHeight="1" x14ac:dyDescent="0.2">
      <c r="A36" s="33" t="s">
        <v>60</v>
      </c>
      <c r="B36" s="33"/>
      <c r="C36" s="33"/>
      <c r="D36" s="34" t="s">
        <v>39</v>
      </c>
      <c r="E36" s="34"/>
      <c r="F36" s="35" t="s">
        <v>61</v>
      </c>
      <c r="G36" s="36"/>
      <c r="H36" s="37">
        <v>4.8899999999999997</v>
      </c>
      <c r="I36" s="37">
        <f t="shared" si="1"/>
        <v>0</v>
      </c>
    </row>
    <row r="37" spans="1:9" ht="18" customHeight="1" x14ac:dyDescent="0.2">
      <c r="A37" s="31" t="s">
        <v>62</v>
      </c>
      <c r="B37" s="31"/>
      <c r="C37" s="31"/>
      <c r="D37" s="31"/>
      <c r="E37" s="31"/>
      <c r="F37" s="31"/>
      <c r="G37" s="31"/>
      <c r="H37" s="31"/>
      <c r="I37" s="31">
        <f t="shared" ref="I37" si="3">(G37*H37)</f>
        <v>0</v>
      </c>
    </row>
    <row r="38" spans="1:9" ht="27" customHeight="1" x14ac:dyDescent="0.2">
      <c r="A38" s="33" t="s">
        <v>63</v>
      </c>
      <c r="B38" s="33"/>
      <c r="C38" s="33"/>
      <c r="D38" s="34" t="s">
        <v>36</v>
      </c>
      <c r="E38" s="34"/>
      <c r="F38" s="35" t="s">
        <v>64</v>
      </c>
      <c r="G38" s="36"/>
      <c r="H38" s="37">
        <v>26.99</v>
      </c>
      <c r="I38" s="37">
        <f t="shared" si="1"/>
        <v>0</v>
      </c>
    </row>
    <row r="39" spans="1:9" ht="27" customHeight="1" x14ac:dyDescent="0.2">
      <c r="A39" s="33" t="s">
        <v>65</v>
      </c>
      <c r="B39" s="33"/>
      <c r="C39" s="33"/>
      <c r="D39" s="34" t="s">
        <v>36</v>
      </c>
      <c r="E39" s="34"/>
      <c r="F39" s="35" t="s">
        <v>66</v>
      </c>
      <c r="G39" s="36"/>
      <c r="H39" s="37">
        <v>56.97</v>
      </c>
      <c r="I39" s="37">
        <f t="shared" si="1"/>
        <v>0</v>
      </c>
    </row>
    <row r="40" spans="1:9" ht="27" customHeight="1" x14ac:dyDescent="0.2">
      <c r="A40" s="33" t="s">
        <v>67</v>
      </c>
      <c r="B40" s="33"/>
      <c r="C40" s="33"/>
      <c r="D40" s="34" t="s">
        <v>36</v>
      </c>
      <c r="E40" s="34"/>
      <c r="F40" s="35" t="s">
        <v>68</v>
      </c>
      <c r="G40" s="36"/>
      <c r="H40" s="37">
        <v>15.39</v>
      </c>
      <c r="I40" s="37">
        <f t="shared" si="1"/>
        <v>0</v>
      </c>
    </row>
    <row r="41" spans="1:9" ht="27" customHeight="1" x14ac:dyDescent="0.2">
      <c r="A41" s="33" t="s">
        <v>69</v>
      </c>
      <c r="B41" s="33"/>
      <c r="C41" s="33"/>
      <c r="D41" s="34" t="s">
        <v>36</v>
      </c>
      <c r="E41" s="34"/>
      <c r="F41" s="35" t="s">
        <v>70</v>
      </c>
      <c r="G41" s="36"/>
      <c r="H41" s="37">
        <v>53.97</v>
      </c>
      <c r="I41" s="37">
        <f t="shared" si="1"/>
        <v>0</v>
      </c>
    </row>
    <row r="42" spans="1:9" ht="18" customHeight="1" x14ac:dyDescent="0.2">
      <c r="A42" s="31" t="s">
        <v>71</v>
      </c>
      <c r="B42" s="31"/>
      <c r="C42" s="31"/>
      <c r="D42" s="31"/>
      <c r="E42" s="31"/>
      <c r="F42" s="31"/>
      <c r="G42" s="31"/>
      <c r="H42" s="31"/>
      <c r="I42" s="31">
        <f t="shared" ref="I42" si="4">(G42*H42)</f>
        <v>0</v>
      </c>
    </row>
    <row r="43" spans="1:9" ht="27" customHeight="1" x14ac:dyDescent="0.2">
      <c r="A43" s="33" t="s">
        <v>72</v>
      </c>
      <c r="B43" s="33"/>
      <c r="C43" s="33"/>
      <c r="D43" s="34" t="s">
        <v>36</v>
      </c>
      <c r="E43" s="34"/>
      <c r="F43" s="35" t="s">
        <v>73</v>
      </c>
      <c r="G43" s="36"/>
      <c r="H43" s="37">
        <v>123.99</v>
      </c>
      <c r="I43" s="37">
        <f t="shared" si="1"/>
        <v>0</v>
      </c>
    </row>
    <row r="44" spans="1:9" ht="27" customHeight="1" x14ac:dyDescent="0.2">
      <c r="A44" s="33" t="s">
        <v>74</v>
      </c>
      <c r="B44" s="33"/>
      <c r="C44" s="33"/>
      <c r="D44" s="34" t="s">
        <v>36</v>
      </c>
      <c r="E44" s="34"/>
      <c r="F44" s="35" t="s">
        <v>75</v>
      </c>
      <c r="G44" s="36"/>
      <c r="H44" s="37">
        <v>198.45</v>
      </c>
      <c r="I44" s="37">
        <f t="shared" si="1"/>
        <v>0</v>
      </c>
    </row>
    <row r="45" spans="1:9" ht="27" customHeight="1" x14ac:dyDescent="0.2">
      <c r="A45" s="33" t="s">
        <v>76</v>
      </c>
      <c r="B45" s="33"/>
      <c r="C45" s="33"/>
      <c r="D45" s="34" t="s">
        <v>36</v>
      </c>
      <c r="E45" s="34"/>
      <c r="F45" s="35" t="s">
        <v>77</v>
      </c>
      <c r="G45" s="36"/>
      <c r="H45" s="37">
        <v>27.99</v>
      </c>
      <c r="I45" s="37">
        <f>G45*H45</f>
        <v>0</v>
      </c>
    </row>
    <row r="46" spans="1:9" ht="27" customHeight="1" x14ac:dyDescent="0.2">
      <c r="A46" s="33" t="s">
        <v>78</v>
      </c>
      <c r="B46" s="33"/>
      <c r="C46" s="33"/>
      <c r="D46" s="34" t="s">
        <v>39</v>
      </c>
      <c r="E46" s="34"/>
      <c r="F46" s="35" t="s">
        <v>79</v>
      </c>
      <c r="G46" s="36"/>
      <c r="H46" s="37">
        <v>2.33</v>
      </c>
      <c r="I46" s="37">
        <f>G46*H46</f>
        <v>0</v>
      </c>
    </row>
    <row r="47" spans="1:9" ht="27" customHeight="1" x14ac:dyDescent="0.2">
      <c r="A47" s="33" t="s">
        <v>80</v>
      </c>
      <c r="B47" s="33"/>
      <c r="C47" s="33"/>
      <c r="D47" s="34" t="s">
        <v>39</v>
      </c>
      <c r="E47" s="34"/>
      <c r="F47" s="35" t="s">
        <v>61</v>
      </c>
      <c r="G47" s="36"/>
      <c r="H47" s="37">
        <v>4.8899999999999997</v>
      </c>
      <c r="I47" s="37">
        <f>G47*H47</f>
        <v>0</v>
      </c>
    </row>
    <row r="48" spans="1:9" ht="17" customHeight="1" x14ac:dyDescent="0.2">
      <c r="A48" s="31" t="s">
        <v>81</v>
      </c>
      <c r="B48" s="31"/>
      <c r="C48" s="31"/>
      <c r="D48" s="31"/>
      <c r="E48" s="31"/>
      <c r="F48" s="31"/>
      <c r="G48" s="31"/>
      <c r="H48" s="31"/>
      <c r="I48" s="31">
        <f t="shared" ref="I48" si="5">(G48*H48)</f>
        <v>0</v>
      </c>
    </row>
    <row r="49" spans="1:9" ht="27" customHeight="1" x14ac:dyDescent="0.2">
      <c r="A49" s="33" t="s">
        <v>82</v>
      </c>
      <c r="B49" s="33"/>
      <c r="C49" s="33"/>
      <c r="D49" s="34" t="s">
        <v>36</v>
      </c>
      <c r="E49" s="34"/>
      <c r="F49" s="35" t="s">
        <v>83</v>
      </c>
      <c r="G49" s="36"/>
      <c r="H49" s="37">
        <v>19.170000000000002</v>
      </c>
      <c r="I49" s="37">
        <f t="shared" si="1"/>
        <v>0</v>
      </c>
    </row>
    <row r="50" spans="1:9" ht="27" customHeight="1" x14ac:dyDescent="0.2">
      <c r="A50" s="33" t="s">
        <v>84</v>
      </c>
      <c r="B50" s="33"/>
      <c r="C50" s="33"/>
      <c r="D50" s="34" t="s">
        <v>36</v>
      </c>
      <c r="E50" s="34"/>
      <c r="F50" s="35" t="s">
        <v>85</v>
      </c>
      <c r="G50" s="36"/>
      <c r="H50" s="37">
        <v>15.29</v>
      </c>
      <c r="I50" s="37">
        <f t="shared" si="1"/>
        <v>0</v>
      </c>
    </row>
    <row r="51" spans="1:9" ht="27" customHeight="1" x14ac:dyDescent="0.2">
      <c r="A51" s="33" t="s">
        <v>86</v>
      </c>
      <c r="B51" s="33"/>
      <c r="C51" s="33"/>
      <c r="D51" s="34" t="s">
        <v>36</v>
      </c>
      <c r="E51" s="34"/>
      <c r="F51" s="35" t="s">
        <v>87</v>
      </c>
      <c r="G51" s="36"/>
      <c r="H51" s="37">
        <v>15.29</v>
      </c>
      <c r="I51" s="37">
        <f t="shared" si="1"/>
        <v>0</v>
      </c>
    </row>
    <row r="52" spans="1:9" ht="27" customHeight="1" x14ac:dyDescent="0.2">
      <c r="A52" s="33" t="s">
        <v>88</v>
      </c>
      <c r="B52" s="33"/>
      <c r="C52" s="33"/>
      <c r="D52" s="34" t="s">
        <v>36</v>
      </c>
      <c r="E52" s="34"/>
      <c r="F52" s="35" t="s">
        <v>89</v>
      </c>
      <c r="G52" s="36"/>
      <c r="H52" s="37">
        <v>18.989999999999998</v>
      </c>
      <c r="I52" s="37">
        <f t="shared" si="1"/>
        <v>0</v>
      </c>
    </row>
    <row r="53" spans="1:9" ht="27" customHeight="1" x14ac:dyDescent="0.2">
      <c r="A53" s="33" t="s">
        <v>90</v>
      </c>
      <c r="B53" s="33"/>
      <c r="C53" s="33"/>
      <c r="D53" s="34" t="s">
        <v>36</v>
      </c>
      <c r="E53" s="34"/>
      <c r="F53" s="35" t="s">
        <v>91</v>
      </c>
      <c r="G53" s="36"/>
      <c r="H53" s="37">
        <v>9.25</v>
      </c>
      <c r="I53" s="37">
        <f t="shared" si="1"/>
        <v>0</v>
      </c>
    </row>
    <row r="54" spans="1:9" ht="18" customHeight="1" x14ac:dyDescent="0.2">
      <c r="A54" s="31" t="s">
        <v>92</v>
      </c>
      <c r="B54" s="31"/>
      <c r="C54" s="31"/>
      <c r="D54" s="31"/>
      <c r="E54" s="31"/>
      <c r="F54" s="31"/>
      <c r="G54" s="31"/>
      <c r="H54" s="31"/>
      <c r="I54" s="31">
        <f t="shared" ref="I54" si="6">(G54*H54)</f>
        <v>0</v>
      </c>
    </row>
    <row r="55" spans="1:9" ht="27" customHeight="1" x14ac:dyDescent="0.2">
      <c r="A55" s="33" t="s">
        <v>93</v>
      </c>
      <c r="B55" s="33"/>
      <c r="C55" s="33"/>
      <c r="D55" s="34" t="s">
        <v>36</v>
      </c>
      <c r="E55" s="34"/>
      <c r="F55" s="35" t="s">
        <v>94</v>
      </c>
      <c r="G55" s="36"/>
      <c r="H55" s="37">
        <v>147.9</v>
      </c>
      <c r="I55" s="37">
        <f t="shared" si="1"/>
        <v>0</v>
      </c>
    </row>
    <row r="56" spans="1:9" ht="27" customHeight="1" x14ac:dyDescent="0.2">
      <c r="A56" s="33" t="s">
        <v>95</v>
      </c>
      <c r="B56" s="33"/>
      <c r="C56" s="33"/>
      <c r="D56" s="34" t="s">
        <v>36</v>
      </c>
      <c r="E56" s="34"/>
      <c r="F56" s="35" t="s">
        <v>96</v>
      </c>
      <c r="G56" s="36"/>
      <c r="H56" s="37">
        <v>39.99</v>
      </c>
      <c r="I56" s="37">
        <f t="shared" si="1"/>
        <v>0</v>
      </c>
    </row>
    <row r="57" spans="1:9" ht="27" customHeight="1" x14ac:dyDescent="0.2">
      <c r="A57" s="33" t="s">
        <v>97</v>
      </c>
      <c r="B57" s="33"/>
      <c r="C57" s="33"/>
      <c r="D57" s="34" t="s">
        <v>36</v>
      </c>
      <c r="E57" s="34"/>
      <c r="F57" s="35" t="s">
        <v>98</v>
      </c>
      <c r="G57" s="36"/>
      <c r="H57" s="37">
        <v>60.97</v>
      </c>
      <c r="I57" s="37">
        <f t="shared" si="1"/>
        <v>0</v>
      </c>
    </row>
    <row r="58" spans="1:9" ht="27" customHeight="1" x14ac:dyDescent="0.2">
      <c r="A58" s="33" t="s">
        <v>99</v>
      </c>
      <c r="B58" s="33"/>
      <c r="C58" s="33"/>
      <c r="D58" s="34" t="s">
        <v>36</v>
      </c>
      <c r="E58" s="34"/>
      <c r="F58" s="35" t="s">
        <v>100</v>
      </c>
      <c r="G58" s="36"/>
      <c r="H58" s="37">
        <v>52.48</v>
      </c>
      <c r="I58" s="37">
        <f>G58*H58</f>
        <v>0</v>
      </c>
    </row>
    <row r="59" spans="1:9" ht="27" customHeight="1" x14ac:dyDescent="0.2">
      <c r="A59" s="33" t="s">
        <v>101</v>
      </c>
      <c r="B59" s="33"/>
      <c r="C59" s="33"/>
      <c r="D59" s="34" t="s">
        <v>36</v>
      </c>
      <c r="E59" s="34"/>
      <c r="F59" s="35" t="s">
        <v>102</v>
      </c>
      <c r="G59" s="36"/>
      <c r="H59" s="37">
        <v>35.25</v>
      </c>
      <c r="I59" s="37">
        <f>G59*H59</f>
        <v>0</v>
      </c>
    </row>
    <row r="60" spans="1:9" ht="27" customHeight="1" x14ac:dyDescent="0.2">
      <c r="A60" s="33" t="s">
        <v>103</v>
      </c>
      <c r="B60" s="33"/>
      <c r="C60" s="33"/>
      <c r="D60" s="34" t="s">
        <v>36</v>
      </c>
      <c r="E60" s="34"/>
      <c r="F60" s="35" t="s">
        <v>104</v>
      </c>
      <c r="G60" s="36"/>
      <c r="H60" s="37">
        <v>38.99</v>
      </c>
      <c r="I60" s="37">
        <f>G60*H60</f>
        <v>0</v>
      </c>
    </row>
    <row r="61" spans="1:9" ht="27" customHeight="1" x14ac:dyDescent="0.2">
      <c r="A61" s="33" t="s">
        <v>105</v>
      </c>
      <c r="B61" s="33"/>
      <c r="C61" s="33"/>
      <c r="D61" s="34" t="s">
        <v>36</v>
      </c>
      <c r="E61" s="34"/>
      <c r="F61" s="35" t="s">
        <v>106</v>
      </c>
      <c r="G61" s="36"/>
      <c r="H61" s="37">
        <v>62.97</v>
      </c>
      <c r="I61" s="37">
        <f t="shared" si="1"/>
        <v>0</v>
      </c>
    </row>
    <row r="62" spans="1:9" s="40" customFormat="1" ht="27" customHeight="1" x14ac:dyDescent="0.2">
      <c r="A62" s="33" t="s">
        <v>107</v>
      </c>
      <c r="B62" s="33"/>
      <c r="C62" s="33"/>
      <c r="D62" s="34" t="s">
        <v>36</v>
      </c>
      <c r="E62" s="34"/>
      <c r="F62" s="35" t="s">
        <v>96</v>
      </c>
      <c r="G62" s="36"/>
      <c r="H62" s="37">
        <v>39.99</v>
      </c>
      <c r="I62" s="37">
        <f t="shared" si="1"/>
        <v>0</v>
      </c>
    </row>
    <row r="63" spans="1:9" s="40" customFormat="1" ht="27" customHeight="1" x14ac:dyDescent="0.2">
      <c r="A63" s="33" t="s">
        <v>108</v>
      </c>
      <c r="B63" s="33"/>
      <c r="C63" s="33"/>
      <c r="D63" s="34" t="s">
        <v>36</v>
      </c>
      <c r="E63" s="34"/>
      <c r="F63" s="35" t="s">
        <v>109</v>
      </c>
      <c r="G63" s="36"/>
      <c r="H63" s="37">
        <v>165.38</v>
      </c>
      <c r="I63" s="37">
        <f t="shared" si="1"/>
        <v>0</v>
      </c>
    </row>
    <row r="64" spans="1:9" s="40" customFormat="1" ht="27" customHeight="1" x14ac:dyDescent="0.2">
      <c r="A64" s="33" t="s">
        <v>110</v>
      </c>
      <c r="B64" s="33"/>
      <c r="C64" s="33"/>
      <c r="D64" s="34" t="s">
        <v>36</v>
      </c>
      <c r="E64" s="34"/>
      <c r="F64" s="35" t="s">
        <v>111</v>
      </c>
      <c r="G64" s="36"/>
      <c r="H64" s="37">
        <v>49.97</v>
      </c>
      <c r="I64" s="37">
        <f t="shared" si="1"/>
        <v>0</v>
      </c>
    </row>
    <row r="65" spans="1:9" s="40" customFormat="1" ht="27" customHeight="1" x14ac:dyDescent="0.2">
      <c r="A65" s="33" t="s">
        <v>112</v>
      </c>
      <c r="B65" s="33"/>
      <c r="C65" s="33"/>
      <c r="D65" s="34" t="s">
        <v>36</v>
      </c>
      <c r="E65" s="34"/>
      <c r="F65" s="35" t="s">
        <v>113</v>
      </c>
      <c r="G65" s="36"/>
      <c r="H65" s="37">
        <v>64.680000000000007</v>
      </c>
      <c r="I65" s="37">
        <f t="shared" si="1"/>
        <v>0</v>
      </c>
    </row>
    <row r="66" spans="1:9" s="40" customFormat="1" ht="18" customHeight="1" x14ac:dyDescent="0.2">
      <c r="A66" s="31" t="s">
        <v>114</v>
      </c>
      <c r="B66" s="31"/>
      <c r="C66" s="31"/>
      <c r="D66" s="31"/>
      <c r="E66" s="31"/>
      <c r="F66" s="31"/>
      <c r="G66" s="31"/>
      <c r="H66" s="31"/>
      <c r="I66" s="31">
        <f t="shared" ref="I66" si="7">(G66*H66)</f>
        <v>0</v>
      </c>
    </row>
    <row r="67" spans="1:9" s="40" customFormat="1" ht="27" customHeight="1" x14ac:dyDescent="0.2">
      <c r="A67" s="33" t="s">
        <v>115</v>
      </c>
      <c r="B67" s="33"/>
      <c r="C67" s="33"/>
      <c r="D67" s="34" t="s">
        <v>36</v>
      </c>
      <c r="E67" s="34"/>
      <c r="F67" s="39" t="s">
        <v>116</v>
      </c>
      <c r="G67" s="36"/>
      <c r="H67" s="37">
        <v>32.75</v>
      </c>
      <c r="I67" s="37">
        <f t="shared" si="1"/>
        <v>0</v>
      </c>
    </row>
    <row r="68" spans="1:9" ht="27" customHeight="1" x14ac:dyDescent="0.2">
      <c r="A68" s="41" t="s">
        <v>117</v>
      </c>
      <c r="B68" s="41"/>
      <c r="C68" s="41"/>
      <c r="D68" s="42" t="s">
        <v>36</v>
      </c>
      <c r="E68" s="42"/>
      <c r="F68" s="43" t="s">
        <v>118</v>
      </c>
      <c r="G68" s="36"/>
      <c r="H68" s="37">
        <v>24.72</v>
      </c>
      <c r="I68" s="37">
        <f t="shared" si="1"/>
        <v>0</v>
      </c>
    </row>
    <row r="69" spans="1:9" ht="27" customHeight="1" x14ac:dyDescent="0.2">
      <c r="A69" s="41" t="s">
        <v>119</v>
      </c>
      <c r="B69" s="41"/>
      <c r="C69" s="41"/>
      <c r="D69" s="42" t="s">
        <v>36</v>
      </c>
      <c r="E69" s="42"/>
      <c r="F69" s="43" t="s">
        <v>120</v>
      </c>
      <c r="G69" s="36"/>
      <c r="H69" s="37">
        <v>30.8</v>
      </c>
      <c r="I69" s="37">
        <f t="shared" si="1"/>
        <v>0</v>
      </c>
    </row>
    <row r="70" spans="1:9" ht="27" customHeight="1" x14ac:dyDescent="0.2">
      <c r="A70" s="41" t="s">
        <v>121</v>
      </c>
      <c r="B70" s="41"/>
      <c r="C70" s="41"/>
      <c r="D70" s="42" t="s">
        <v>36</v>
      </c>
      <c r="E70" s="42"/>
      <c r="F70" s="43" t="s">
        <v>122</v>
      </c>
      <c r="G70" s="36"/>
      <c r="H70" s="37">
        <v>31.85</v>
      </c>
      <c r="I70" s="37">
        <f t="shared" si="1"/>
        <v>0</v>
      </c>
    </row>
    <row r="71" spans="1:9" ht="27" customHeight="1" x14ac:dyDescent="0.2">
      <c r="A71" s="41" t="s">
        <v>123</v>
      </c>
      <c r="B71" s="41"/>
      <c r="C71" s="41"/>
      <c r="D71" s="42" t="s">
        <v>36</v>
      </c>
      <c r="E71" s="42"/>
      <c r="F71" s="43" t="s">
        <v>124</v>
      </c>
      <c r="G71" s="36"/>
      <c r="H71" s="37">
        <v>25.75</v>
      </c>
      <c r="I71" s="37">
        <f t="shared" si="1"/>
        <v>0</v>
      </c>
    </row>
    <row r="72" spans="1:9" ht="27" customHeight="1" x14ac:dyDescent="0.2">
      <c r="A72" s="41" t="s">
        <v>125</v>
      </c>
      <c r="B72" s="41"/>
      <c r="C72" s="41"/>
      <c r="D72" s="42" t="s">
        <v>36</v>
      </c>
      <c r="E72" s="42"/>
      <c r="F72" s="43" t="s">
        <v>126</v>
      </c>
      <c r="G72" s="36"/>
      <c r="H72" s="37">
        <v>32</v>
      </c>
      <c r="I72" s="37">
        <f t="shared" si="1"/>
        <v>0</v>
      </c>
    </row>
    <row r="73" spans="1:9" ht="27" customHeight="1" x14ac:dyDescent="0.2">
      <c r="A73" s="33" t="s">
        <v>127</v>
      </c>
      <c r="B73" s="33"/>
      <c r="C73" s="33"/>
      <c r="D73" s="34" t="s">
        <v>36</v>
      </c>
      <c r="E73" s="34"/>
      <c r="F73" s="39" t="s">
        <v>128</v>
      </c>
      <c r="G73" s="36"/>
      <c r="H73" s="37">
        <v>17.760000000000002</v>
      </c>
      <c r="I73" s="37">
        <f t="shared" si="1"/>
        <v>0</v>
      </c>
    </row>
    <row r="74" spans="1:9" ht="18" customHeight="1" x14ac:dyDescent="0.2">
      <c r="A74" s="31" t="s">
        <v>129</v>
      </c>
      <c r="B74" s="31"/>
      <c r="C74" s="31"/>
      <c r="D74" s="31"/>
      <c r="E74" s="31"/>
      <c r="F74" s="31"/>
      <c r="G74" s="31"/>
      <c r="H74" s="31"/>
      <c r="I74" s="31">
        <f t="shared" ref="I74" si="8">(G74*H74)</f>
        <v>0</v>
      </c>
    </row>
    <row r="75" spans="1:9" ht="27" customHeight="1" x14ac:dyDescent="0.2">
      <c r="A75" s="33" t="s">
        <v>130</v>
      </c>
      <c r="B75" s="33"/>
      <c r="C75" s="33"/>
      <c r="D75" s="34" t="s">
        <v>36</v>
      </c>
      <c r="E75" s="34"/>
      <c r="F75" s="35" t="s">
        <v>131</v>
      </c>
      <c r="G75" s="36"/>
      <c r="H75" s="37">
        <v>18.97</v>
      </c>
      <c r="I75" s="37">
        <f t="shared" si="1"/>
        <v>0</v>
      </c>
    </row>
    <row r="76" spans="1:9" ht="27" customHeight="1" x14ac:dyDescent="0.2">
      <c r="A76" s="33" t="s">
        <v>132</v>
      </c>
      <c r="B76" s="33"/>
      <c r="C76" s="33"/>
      <c r="D76" s="34" t="s">
        <v>36</v>
      </c>
      <c r="E76" s="34"/>
      <c r="F76" s="35" t="s">
        <v>133</v>
      </c>
      <c r="G76" s="36"/>
      <c r="H76" s="37">
        <v>24.39</v>
      </c>
      <c r="I76" s="37">
        <f t="shared" si="1"/>
        <v>0</v>
      </c>
    </row>
    <row r="77" spans="1:9" ht="27" customHeight="1" x14ac:dyDescent="0.2">
      <c r="A77" s="33" t="s">
        <v>134</v>
      </c>
      <c r="B77" s="33"/>
      <c r="C77" s="33"/>
      <c r="D77" s="34" t="s">
        <v>36</v>
      </c>
      <c r="E77" s="34"/>
      <c r="F77" s="35" t="s">
        <v>135</v>
      </c>
      <c r="G77" s="36"/>
      <c r="H77" s="37">
        <v>76.95</v>
      </c>
      <c r="I77" s="37">
        <f t="shared" si="1"/>
        <v>0</v>
      </c>
    </row>
    <row r="78" spans="1:9" ht="27" customHeight="1" x14ac:dyDescent="0.2">
      <c r="A78" s="33" t="s">
        <v>35</v>
      </c>
      <c r="B78" s="33"/>
      <c r="C78" s="33"/>
      <c r="D78" s="34" t="s">
        <v>36</v>
      </c>
      <c r="E78" s="34"/>
      <c r="F78" s="35" t="s">
        <v>37</v>
      </c>
      <c r="G78" s="36"/>
      <c r="H78" s="37">
        <v>24.57</v>
      </c>
      <c r="I78" s="37">
        <f t="shared" si="1"/>
        <v>0</v>
      </c>
    </row>
    <row r="79" spans="1:9" ht="27" customHeight="1" x14ac:dyDescent="0.2">
      <c r="A79" s="33" t="s">
        <v>136</v>
      </c>
      <c r="B79" s="33"/>
      <c r="C79" s="33"/>
      <c r="D79" s="34" t="s">
        <v>137</v>
      </c>
      <c r="E79" s="34"/>
      <c r="F79" s="35" t="s">
        <v>138</v>
      </c>
      <c r="G79" s="36"/>
      <c r="H79" s="37">
        <v>58.97</v>
      </c>
      <c r="I79" s="37">
        <f t="shared" si="1"/>
        <v>0</v>
      </c>
    </row>
    <row r="80" spans="1:9" ht="18" customHeight="1" x14ac:dyDescent="0.2">
      <c r="A80" s="31" t="s">
        <v>139</v>
      </c>
      <c r="B80" s="31"/>
      <c r="C80" s="31"/>
      <c r="D80" s="31"/>
      <c r="E80" s="31"/>
      <c r="F80" s="31"/>
      <c r="G80" s="31"/>
      <c r="H80" s="31"/>
      <c r="I80" s="31">
        <f t="shared" ref="I80" si="9">(G80*H80)</f>
        <v>0</v>
      </c>
    </row>
    <row r="81" spans="1:9" ht="27" customHeight="1" x14ac:dyDescent="0.2">
      <c r="A81" s="33" t="s">
        <v>140</v>
      </c>
      <c r="B81" s="33"/>
      <c r="C81" s="33"/>
      <c r="D81" s="34" t="s">
        <v>36</v>
      </c>
      <c r="E81" s="34"/>
      <c r="F81" s="35" t="s">
        <v>141</v>
      </c>
      <c r="G81" s="36"/>
      <c r="H81" s="37">
        <v>42.19</v>
      </c>
      <c r="I81" s="37">
        <f t="shared" si="1"/>
        <v>0</v>
      </c>
    </row>
    <row r="82" spans="1:9" ht="27" customHeight="1" x14ac:dyDescent="0.2">
      <c r="A82" s="33" t="s">
        <v>142</v>
      </c>
      <c r="B82" s="33"/>
      <c r="C82" s="33"/>
      <c r="D82" s="34" t="s">
        <v>36</v>
      </c>
      <c r="E82" s="34"/>
      <c r="F82" s="35" t="s">
        <v>143</v>
      </c>
      <c r="G82" s="36"/>
      <c r="H82" s="37">
        <v>29.17</v>
      </c>
      <c r="I82" s="37">
        <f>G82*H82</f>
        <v>0</v>
      </c>
    </row>
    <row r="83" spans="1:9" ht="27" customHeight="1" x14ac:dyDescent="0.2">
      <c r="A83" s="33" t="s">
        <v>144</v>
      </c>
      <c r="B83" s="33"/>
      <c r="C83" s="33"/>
      <c r="D83" s="34" t="s">
        <v>33</v>
      </c>
      <c r="E83" s="34"/>
      <c r="F83" s="35" t="s">
        <v>145</v>
      </c>
      <c r="G83" s="36"/>
      <c r="H83" s="37">
        <v>12.6</v>
      </c>
      <c r="I83" s="37">
        <f t="shared" si="1"/>
        <v>0</v>
      </c>
    </row>
    <row r="84" spans="1:9" ht="18" customHeight="1" x14ac:dyDescent="0.2">
      <c r="A84" s="31" t="s">
        <v>146</v>
      </c>
      <c r="B84" s="31"/>
      <c r="C84" s="31"/>
      <c r="D84" s="31"/>
      <c r="E84" s="31"/>
      <c r="F84" s="31"/>
      <c r="G84" s="31"/>
      <c r="H84" s="31"/>
      <c r="I84" s="31">
        <f t="shared" ref="I84" si="10">(G84*H84)</f>
        <v>0</v>
      </c>
    </row>
    <row r="85" spans="1:9" ht="27" customHeight="1" x14ac:dyDescent="0.2">
      <c r="A85" s="33" t="s">
        <v>147</v>
      </c>
      <c r="B85" s="33"/>
      <c r="C85" s="33"/>
      <c r="D85" s="34" t="s">
        <v>33</v>
      </c>
      <c r="E85" s="34"/>
      <c r="F85" s="35" t="s">
        <v>148</v>
      </c>
      <c r="G85" s="36"/>
      <c r="H85" s="37">
        <v>5.67</v>
      </c>
      <c r="I85" s="37">
        <f t="shared" si="1"/>
        <v>0</v>
      </c>
    </row>
    <row r="86" spans="1:9" ht="27" customHeight="1" x14ac:dyDescent="0.2">
      <c r="A86" s="33" t="s">
        <v>149</v>
      </c>
      <c r="B86" s="33"/>
      <c r="C86" s="33"/>
      <c r="D86" s="34" t="s">
        <v>36</v>
      </c>
      <c r="E86" s="34"/>
      <c r="F86" s="35" t="s">
        <v>47</v>
      </c>
      <c r="G86" s="36"/>
      <c r="H86" s="37">
        <v>31.39</v>
      </c>
      <c r="I86" s="37">
        <f t="shared" si="1"/>
        <v>0</v>
      </c>
    </row>
    <row r="87" spans="1:9" ht="27" customHeight="1" x14ac:dyDescent="0.2">
      <c r="A87" s="33" t="s">
        <v>150</v>
      </c>
      <c r="B87" s="33"/>
      <c r="C87" s="33"/>
      <c r="D87" s="34" t="s">
        <v>36</v>
      </c>
      <c r="E87" s="34"/>
      <c r="F87" s="35" t="s">
        <v>151</v>
      </c>
      <c r="G87" s="36"/>
      <c r="H87" s="37">
        <v>36.39</v>
      </c>
      <c r="I87" s="37">
        <f t="shared" si="1"/>
        <v>0</v>
      </c>
    </row>
    <row r="88" spans="1:9" ht="27" customHeight="1" x14ac:dyDescent="0.2">
      <c r="A88" s="33" t="s">
        <v>152</v>
      </c>
      <c r="B88" s="33"/>
      <c r="C88" s="33"/>
      <c r="D88" s="34" t="s">
        <v>36</v>
      </c>
      <c r="E88" s="34"/>
      <c r="F88" s="35" t="s">
        <v>153</v>
      </c>
      <c r="G88" s="36"/>
      <c r="H88" s="37">
        <v>69.97</v>
      </c>
      <c r="I88" s="37">
        <f t="shared" si="1"/>
        <v>0</v>
      </c>
    </row>
    <row r="89" spans="1:9" ht="27" customHeight="1" x14ac:dyDescent="0.2">
      <c r="A89" s="33" t="s">
        <v>154</v>
      </c>
      <c r="B89" s="33"/>
      <c r="C89" s="33"/>
      <c r="D89" s="34" t="s">
        <v>155</v>
      </c>
      <c r="E89" s="34"/>
      <c r="F89" s="35" t="s">
        <v>156</v>
      </c>
      <c r="G89" s="36"/>
      <c r="H89" s="37">
        <v>20.29</v>
      </c>
      <c r="I89" s="37">
        <f t="shared" si="1"/>
        <v>0</v>
      </c>
    </row>
    <row r="90" spans="1:9" ht="27" customHeight="1" x14ac:dyDescent="0.2">
      <c r="A90" s="33" t="s">
        <v>157</v>
      </c>
      <c r="B90" s="33"/>
      <c r="C90" s="33"/>
      <c r="D90" s="34" t="s">
        <v>36</v>
      </c>
      <c r="E90" s="34"/>
      <c r="F90" s="35" t="s">
        <v>158</v>
      </c>
      <c r="G90" s="36"/>
      <c r="H90" s="37">
        <v>62.63</v>
      </c>
      <c r="I90" s="37">
        <f t="shared" si="1"/>
        <v>0</v>
      </c>
    </row>
    <row r="91" spans="1:9" ht="18" customHeight="1" x14ac:dyDescent="0.2">
      <c r="A91" s="31" t="s">
        <v>159</v>
      </c>
      <c r="B91" s="31"/>
      <c r="C91" s="31"/>
      <c r="D91" s="31"/>
      <c r="E91" s="31"/>
      <c r="F91" s="31"/>
      <c r="G91" s="31"/>
      <c r="H91" s="31"/>
      <c r="I91" s="31">
        <f t="shared" ref="I91" si="11">(G91*H91)</f>
        <v>0</v>
      </c>
    </row>
    <row r="92" spans="1:9" ht="27" customHeight="1" x14ac:dyDescent="0.2">
      <c r="A92" s="33" t="s">
        <v>160</v>
      </c>
      <c r="B92" s="33"/>
      <c r="C92" s="33"/>
      <c r="D92" s="34" t="s">
        <v>36</v>
      </c>
      <c r="E92" s="34"/>
      <c r="F92" s="35" t="s">
        <v>161</v>
      </c>
      <c r="G92" s="36"/>
      <c r="H92" s="37">
        <v>45.97</v>
      </c>
      <c r="I92" s="37">
        <f t="shared" si="1"/>
        <v>0</v>
      </c>
    </row>
    <row r="93" spans="1:9" ht="27" customHeight="1" x14ac:dyDescent="0.2">
      <c r="A93" s="33" t="s">
        <v>162</v>
      </c>
      <c r="B93" s="33"/>
      <c r="C93" s="33"/>
      <c r="D93" s="34" t="s">
        <v>36</v>
      </c>
      <c r="E93" s="34"/>
      <c r="F93" s="35" t="s">
        <v>163</v>
      </c>
      <c r="G93" s="36"/>
      <c r="H93" s="37">
        <v>36.4</v>
      </c>
      <c r="I93" s="37">
        <f>G93*H93</f>
        <v>0</v>
      </c>
    </row>
    <row r="94" spans="1:9" ht="27" customHeight="1" x14ac:dyDescent="0.2">
      <c r="A94" s="33" t="s">
        <v>164</v>
      </c>
      <c r="B94" s="33"/>
      <c r="C94" s="33"/>
      <c r="D94" s="34"/>
      <c r="E94" s="34"/>
      <c r="F94" s="35" t="s">
        <v>165</v>
      </c>
      <c r="G94" s="36"/>
      <c r="H94" s="37">
        <v>23.23</v>
      </c>
      <c r="I94" s="37">
        <f t="shared" si="1"/>
        <v>0</v>
      </c>
    </row>
    <row r="95" spans="1:9" ht="27" customHeight="1" x14ac:dyDescent="0.2">
      <c r="A95" s="33" t="s">
        <v>166</v>
      </c>
      <c r="B95" s="33"/>
      <c r="C95" s="33"/>
      <c r="D95" s="34" t="s">
        <v>36</v>
      </c>
      <c r="E95" s="34"/>
      <c r="F95" s="35" t="s">
        <v>167</v>
      </c>
      <c r="G95" s="36"/>
      <c r="H95" s="37">
        <v>29.45</v>
      </c>
      <c r="I95" s="37">
        <f t="shared" si="1"/>
        <v>0</v>
      </c>
    </row>
    <row r="96" spans="1:9" ht="27" customHeight="1" x14ac:dyDescent="0.2">
      <c r="A96" s="33" t="s">
        <v>168</v>
      </c>
      <c r="B96" s="33"/>
      <c r="C96" s="33"/>
      <c r="D96" s="34" t="s">
        <v>36</v>
      </c>
      <c r="E96" s="34"/>
      <c r="F96" s="39" t="s">
        <v>169</v>
      </c>
      <c r="G96" s="36"/>
      <c r="H96" s="37">
        <v>43.55</v>
      </c>
      <c r="I96" s="37">
        <f t="shared" si="1"/>
        <v>0</v>
      </c>
    </row>
    <row r="97" spans="1:9" ht="27" customHeight="1" x14ac:dyDescent="0.2">
      <c r="A97" s="33" t="s">
        <v>170</v>
      </c>
      <c r="B97" s="33"/>
      <c r="C97" s="33"/>
      <c r="D97" s="34" t="s">
        <v>36</v>
      </c>
      <c r="E97" s="34"/>
      <c r="F97" s="35" t="s">
        <v>171</v>
      </c>
      <c r="G97" s="36"/>
      <c r="H97" s="37">
        <v>96.47</v>
      </c>
      <c r="I97" s="37">
        <f t="shared" si="1"/>
        <v>0</v>
      </c>
    </row>
    <row r="98" spans="1:9" ht="27" customHeight="1" x14ac:dyDescent="0.2">
      <c r="A98" s="33" t="s">
        <v>172</v>
      </c>
      <c r="B98" s="33"/>
      <c r="C98" s="33"/>
      <c r="D98" s="34" t="s">
        <v>36</v>
      </c>
      <c r="E98" s="34"/>
      <c r="F98" s="35" t="s">
        <v>173</v>
      </c>
      <c r="G98" s="36"/>
      <c r="H98" s="37">
        <v>18.61</v>
      </c>
      <c r="I98" s="37">
        <f t="shared" si="1"/>
        <v>0</v>
      </c>
    </row>
    <row r="99" spans="1:9" ht="27" customHeight="1" x14ac:dyDescent="0.2">
      <c r="A99" s="33" t="s">
        <v>58</v>
      </c>
      <c r="B99" s="33"/>
      <c r="C99" s="33"/>
      <c r="D99" s="34" t="s">
        <v>36</v>
      </c>
      <c r="E99" s="34"/>
      <c r="F99" s="35" t="s">
        <v>59</v>
      </c>
      <c r="G99" s="36"/>
      <c r="H99" s="37">
        <v>26.21</v>
      </c>
      <c r="I99" s="37">
        <f t="shared" si="1"/>
        <v>0</v>
      </c>
    </row>
    <row r="100" spans="1:9" ht="18" customHeight="1" x14ac:dyDescent="0.2">
      <c r="A100" s="31" t="s">
        <v>174</v>
      </c>
      <c r="B100" s="31"/>
      <c r="C100" s="31"/>
      <c r="D100" s="31"/>
      <c r="E100" s="31"/>
      <c r="F100" s="31"/>
      <c r="G100" s="31"/>
      <c r="H100" s="31"/>
      <c r="I100" s="31">
        <f t="shared" ref="I100" si="12">(G100*H100)</f>
        <v>0</v>
      </c>
    </row>
    <row r="101" spans="1:9" ht="27" customHeight="1" x14ac:dyDescent="0.2">
      <c r="A101" s="33" t="s">
        <v>175</v>
      </c>
      <c r="B101" s="33"/>
      <c r="C101" s="33"/>
      <c r="D101" s="34" t="s">
        <v>36</v>
      </c>
      <c r="E101" s="34"/>
      <c r="F101" s="35" t="s">
        <v>176</v>
      </c>
      <c r="G101" s="36"/>
      <c r="H101" s="37">
        <v>22.97</v>
      </c>
      <c r="I101" s="37">
        <f t="shared" si="1"/>
        <v>0</v>
      </c>
    </row>
    <row r="102" spans="1:9" ht="27" customHeight="1" x14ac:dyDescent="0.2">
      <c r="A102" s="33" t="s">
        <v>177</v>
      </c>
      <c r="B102" s="33"/>
      <c r="C102" s="33"/>
      <c r="D102" s="34" t="s">
        <v>36</v>
      </c>
      <c r="E102" s="34"/>
      <c r="F102" s="35" t="s">
        <v>178</v>
      </c>
      <c r="G102" s="36"/>
      <c r="H102" s="37">
        <v>26.69</v>
      </c>
      <c r="I102" s="37">
        <f t="shared" ref="I102:I103" si="13">G102*H102</f>
        <v>0</v>
      </c>
    </row>
    <row r="103" spans="1:9" ht="27" customHeight="1" x14ac:dyDescent="0.2">
      <c r="A103" s="33" t="s">
        <v>179</v>
      </c>
      <c r="B103" s="33"/>
      <c r="C103" s="33"/>
      <c r="D103" s="34" t="s">
        <v>36</v>
      </c>
      <c r="E103" s="34"/>
      <c r="F103" s="35" t="s">
        <v>180</v>
      </c>
      <c r="G103" s="36"/>
      <c r="H103" s="37">
        <v>59.39</v>
      </c>
      <c r="I103" s="37">
        <f t="shared" si="13"/>
        <v>0</v>
      </c>
    </row>
  </sheetData>
  <sheetProtection algorithmName="SHA-512" hashValue="fu31ESOAZbZJDmE4YLOIUb3ww1qDM1KoNUhlV5QqaTSpDk2cBKdXwZwMONG8sCz257gv10PSjWRPqSyH/s3AhQ==" saltValue="9JgHS57r/nZB03LP3tV9HQ==" spinCount="100000" sheet="1" objects="1" scenarios="1" selectLockedCells="1"/>
  <mergeCells count="176">
    <mergeCell ref="A103:C103"/>
    <mergeCell ref="D103:E103"/>
    <mergeCell ref="A99:C99"/>
    <mergeCell ref="D99:E99"/>
    <mergeCell ref="A100:I100"/>
    <mergeCell ref="A101:C101"/>
    <mergeCell ref="D101:E101"/>
    <mergeCell ref="A102:C102"/>
    <mergeCell ref="D102:E102"/>
    <mergeCell ref="A96:C96"/>
    <mergeCell ref="D96:E96"/>
    <mergeCell ref="A97:C97"/>
    <mergeCell ref="D97:E97"/>
    <mergeCell ref="A98:C98"/>
    <mergeCell ref="D98:E98"/>
    <mergeCell ref="A93:C93"/>
    <mergeCell ref="D93:E93"/>
    <mergeCell ref="A94:C94"/>
    <mergeCell ref="D94:E94"/>
    <mergeCell ref="A95:C95"/>
    <mergeCell ref="D95:E95"/>
    <mergeCell ref="A89:C89"/>
    <mergeCell ref="D89:E89"/>
    <mergeCell ref="A90:C90"/>
    <mergeCell ref="D90:E90"/>
    <mergeCell ref="A91:I91"/>
    <mergeCell ref="A92:C92"/>
    <mergeCell ref="D92:E92"/>
    <mergeCell ref="A86:C86"/>
    <mergeCell ref="D86:E86"/>
    <mergeCell ref="A87:C87"/>
    <mergeCell ref="D87:E87"/>
    <mergeCell ref="A88:C88"/>
    <mergeCell ref="D88:E88"/>
    <mergeCell ref="A82:C82"/>
    <mergeCell ref="D82:E82"/>
    <mergeCell ref="A83:C83"/>
    <mergeCell ref="D83:E83"/>
    <mergeCell ref="A84:I84"/>
    <mergeCell ref="A85:C85"/>
    <mergeCell ref="D85:E85"/>
    <mergeCell ref="A78:C78"/>
    <mergeCell ref="D78:E78"/>
    <mergeCell ref="A79:C79"/>
    <mergeCell ref="D79:E79"/>
    <mergeCell ref="A80:I80"/>
    <mergeCell ref="A81:C81"/>
    <mergeCell ref="D81:E81"/>
    <mergeCell ref="A74:I74"/>
    <mergeCell ref="A75:C75"/>
    <mergeCell ref="D75:E75"/>
    <mergeCell ref="A76:C76"/>
    <mergeCell ref="D76:E76"/>
    <mergeCell ref="A77:C77"/>
    <mergeCell ref="D77:E77"/>
    <mergeCell ref="A71:C71"/>
    <mergeCell ref="D71:E71"/>
    <mergeCell ref="A72:C72"/>
    <mergeCell ref="D72:E72"/>
    <mergeCell ref="A73:C73"/>
    <mergeCell ref="D73:E73"/>
    <mergeCell ref="A68:C68"/>
    <mergeCell ref="D68:E68"/>
    <mergeCell ref="A69:C69"/>
    <mergeCell ref="D69:E69"/>
    <mergeCell ref="A70:C70"/>
    <mergeCell ref="D70:E70"/>
    <mergeCell ref="A64:C64"/>
    <mergeCell ref="D64:E64"/>
    <mergeCell ref="A65:C65"/>
    <mergeCell ref="D65:E65"/>
    <mergeCell ref="A66:I66"/>
    <mergeCell ref="A67:C67"/>
    <mergeCell ref="D67:E67"/>
    <mergeCell ref="A61:C61"/>
    <mergeCell ref="D61:E61"/>
    <mergeCell ref="A62:C62"/>
    <mergeCell ref="D62:E62"/>
    <mergeCell ref="A63:C63"/>
    <mergeCell ref="D63:E63"/>
    <mergeCell ref="A58:C58"/>
    <mergeCell ref="D58:E58"/>
    <mergeCell ref="A59:C59"/>
    <mergeCell ref="D59:E59"/>
    <mergeCell ref="A60:C60"/>
    <mergeCell ref="D60:E60"/>
    <mergeCell ref="A54:I54"/>
    <mergeCell ref="A55:C55"/>
    <mergeCell ref="D55:E55"/>
    <mergeCell ref="A56:C56"/>
    <mergeCell ref="D56:E56"/>
    <mergeCell ref="A57:C57"/>
    <mergeCell ref="D57:E57"/>
    <mergeCell ref="A51:C51"/>
    <mergeCell ref="D51:E51"/>
    <mergeCell ref="A52:C52"/>
    <mergeCell ref="D52:E52"/>
    <mergeCell ref="A53:C53"/>
    <mergeCell ref="D53:E53"/>
    <mergeCell ref="A47:C47"/>
    <mergeCell ref="D47:E47"/>
    <mergeCell ref="A48:I48"/>
    <mergeCell ref="A49:C49"/>
    <mergeCell ref="D49:E49"/>
    <mergeCell ref="A50:C50"/>
    <mergeCell ref="D50:E50"/>
    <mergeCell ref="A44:C44"/>
    <mergeCell ref="D44:E44"/>
    <mergeCell ref="A45:C45"/>
    <mergeCell ref="D45:E45"/>
    <mergeCell ref="A46:C46"/>
    <mergeCell ref="D46:E46"/>
    <mergeCell ref="A40:C40"/>
    <mergeCell ref="D40:E40"/>
    <mergeCell ref="A41:C41"/>
    <mergeCell ref="D41:E41"/>
    <mergeCell ref="A42:I42"/>
    <mergeCell ref="A43:C43"/>
    <mergeCell ref="D43:E43"/>
    <mergeCell ref="A36:C36"/>
    <mergeCell ref="D36:E36"/>
    <mergeCell ref="A37:I37"/>
    <mergeCell ref="A38:C38"/>
    <mergeCell ref="D38:E38"/>
    <mergeCell ref="A39:C39"/>
    <mergeCell ref="D39:E39"/>
    <mergeCell ref="A33:C33"/>
    <mergeCell ref="D33:E33"/>
    <mergeCell ref="A34:C34"/>
    <mergeCell ref="D34:E34"/>
    <mergeCell ref="A35:C35"/>
    <mergeCell ref="D35:E35"/>
    <mergeCell ref="A30:C30"/>
    <mergeCell ref="D30:E30"/>
    <mergeCell ref="A31:C31"/>
    <mergeCell ref="D31:E31"/>
    <mergeCell ref="A32:C32"/>
    <mergeCell ref="D32:E32"/>
    <mergeCell ref="A26:C26"/>
    <mergeCell ref="D26:E26"/>
    <mergeCell ref="A27:I27"/>
    <mergeCell ref="A28:C28"/>
    <mergeCell ref="D28:E28"/>
    <mergeCell ref="A29:C29"/>
    <mergeCell ref="D29:E29"/>
    <mergeCell ref="A23:C23"/>
    <mergeCell ref="D23:E23"/>
    <mergeCell ref="A24:C24"/>
    <mergeCell ref="D24:E24"/>
    <mergeCell ref="A25:C25"/>
    <mergeCell ref="D25:E25"/>
    <mergeCell ref="G17:I17"/>
    <mergeCell ref="G18:I18"/>
    <mergeCell ref="A20:C20"/>
    <mergeCell ref="D20:E20"/>
    <mergeCell ref="A21:I21"/>
    <mergeCell ref="A22:C22"/>
    <mergeCell ref="D22:E22"/>
    <mergeCell ref="B13:D13"/>
    <mergeCell ref="G13:I13"/>
    <mergeCell ref="B14:D14"/>
    <mergeCell ref="G14:I14"/>
    <mergeCell ref="G15:I15"/>
    <mergeCell ref="G16:I16"/>
    <mergeCell ref="B10:D10"/>
    <mergeCell ref="G10:I10"/>
    <mergeCell ref="B11:D11"/>
    <mergeCell ref="G11:I11"/>
    <mergeCell ref="B12:D12"/>
    <mergeCell ref="G12:I12"/>
    <mergeCell ref="A5:I5"/>
    <mergeCell ref="A6:I6"/>
    <mergeCell ref="A8:D8"/>
    <mergeCell ref="F8:I8"/>
    <mergeCell ref="B9:D9"/>
    <mergeCell ref="G9:I9"/>
  </mergeCells>
  <printOptions horizontalCentered="1"/>
  <pageMargins left="0.25" right="0.25" top="0.25" bottom="0.25" header="0.3" footer="0.3"/>
  <pageSetup scale="96" orientation="portrait" horizontalDpi="0" verticalDpi="0"/>
  <headerFooter>
    <oddFooter>Page &amp;P of &amp;N</oddFooter>
  </headerFooter>
  <rowBreaks count="1" manualBreakCount="1">
    <brk id="70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Kitchen Supplies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Kusilek</dc:creator>
  <cp:lastModifiedBy>Barb Kusilek</cp:lastModifiedBy>
  <dcterms:created xsi:type="dcterms:W3CDTF">2026-03-27T19:51:16Z</dcterms:created>
  <dcterms:modified xsi:type="dcterms:W3CDTF">2026-03-27T19:53:14Z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01beba-05a4-4781-936c-64e1d4a6301c_Enabled">
    <vt:lpwstr>true</vt:lpwstr>
  </property>
  <property fmtid="{D5CDD505-2E9C-101B-9397-08002B2CF9AE}" pid="3" name="MSIP_Label_4501beba-05a4-4781-936c-64e1d4a6301c_SetDate">
    <vt:lpwstr>2026-03-27T19:53:08Z</vt:lpwstr>
  </property>
  <property fmtid="{D5CDD505-2E9C-101B-9397-08002B2CF9AE}" pid="4" name="MSIP_Label_4501beba-05a4-4781-936c-64e1d4a6301c_Method">
    <vt:lpwstr>Standard</vt:lpwstr>
  </property>
  <property fmtid="{D5CDD505-2E9C-101B-9397-08002B2CF9AE}" pid="5" name="MSIP_Label_4501beba-05a4-4781-936c-64e1d4a6301c_Name">
    <vt:lpwstr>defa4170-0d19-0005-0004-bc88714345d2</vt:lpwstr>
  </property>
  <property fmtid="{D5CDD505-2E9C-101B-9397-08002B2CF9AE}" pid="6" name="MSIP_Label_4501beba-05a4-4781-936c-64e1d4a6301c_SiteId">
    <vt:lpwstr>5fda7940-f721-4a4a-84e0-e70f5420ae39</vt:lpwstr>
  </property>
  <property fmtid="{D5CDD505-2E9C-101B-9397-08002B2CF9AE}" pid="7" name="MSIP_Label_4501beba-05a4-4781-936c-64e1d4a6301c_ActionId">
    <vt:lpwstr>e0ec7a9a-7d8a-4d6a-9a29-6ea7c228ad49</vt:lpwstr>
  </property>
  <property fmtid="{D5CDD505-2E9C-101B-9397-08002B2CF9AE}" pid="8" name="MSIP_Label_4501beba-05a4-4781-936c-64e1d4a6301c_ContentBits">
    <vt:lpwstr>0</vt:lpwstr>
  </property>
  <property fmtid="{D5CDD505-2E9C-101B-9397-08002B2CF9AE}" pid="9" name="MSIP_Label_4501beba-05a4-4781-936c-64e1d4a6301c_Tag">
    <vt:lpwstr>50, 3, 0, 1</vt:lpwstr>
  </property>
</Properties>
</file>