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innovativeofficesolutions-my.sharepoint.com/personal/bkusilek_innovativeos_com/Documents/Education/cmERDC/2026 req forms/"/>
    </mc:Choice>
  </mc:AlternateContent>
  <xr:revisionPtr revIDLastSave="0" documentId="8_{96E4FF8B-15C0-4740-855B-E642E966CFB7}" xr6:coauthVersionLast="47" xr6:coauthVersionMax="47" xr10:uidLastSave="{00000000-0000-0000-0000-000000000000}"/>
  <bookViews>
    <workbookView xWindow="2300" yWindow="2400" windowWidth="26840" windowHeight="15680" xr2:uid="{45F310DD-329C-084D-B0FC-DBE7D2BA1D30}"/>
  </bookViews>
  <sheets>
    <sheet name="Custodial Supplies" sheetId="1" r:id="rId1"/>
  </sheets>
  <externalReferences>
    <externalReference r:id="rId2"/>
  </externalReferences>
  <definedNames>
    <definedName name="_xlnm._FilterDatabase" localSheetId="0" hidden="1">'Custodial Supplies'!$A$58:$H$164</definedName>
    <definedName name="allsch">'[1]school usage'!$B$2:$V$8582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" i="1" l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B13" i="1" s="1"/>
  <c r="I21" i="1"/>
</calcChain>
</file>

<file path=xl/sharedStrings.xml><?xml version="1.0" encoding="utf-8"?>
<sst xmlns="http://schemas.openxmlformats.org/spreadsheetml/2006/main" count="415" uniqueCount="300">
  <si>
    <t>952.808.9900  |  866.574.5389</t>
  </si>
  <si>
    <t>Fax: 952.894.7153</t>
  </si>
  <si>
    <t>innovativeos.com</t>
  </si>
  <si>
    <t>2026-2027 Summer Wave Volume Purchasing Program</t>
  </si>
  <si>
    <t>CUSTODIAL SUPPLIES ORDER FORM</t>
  </si>
  <si>
    <t>BILLING INFORMATION</t>
  </si>
  <si>
    <t>DELIVERY INFORMATION</t>
  </si>
  <si>
    <t>School District:</t>
  </si>
  <si>
    <t>School Name:</t>
  </si>
  <si>
    <t>Purchase Order #:</t>
  </si>
  <si>
    <t>Address:</t>
  </si>
  <si>
    <t>Budget Code:</t>
  </si>
  <si>
    <t>Authorized By:</t>
  </si>
  <si>
    <t>City/State/Zip:</t>
  </si>
  <si>
    <t>TOTAL AMOUNT:</t>
  </si>
  <si>
    <t>Teacher/Department:</t>
  </si>
  <si>
    <t>Phone:</t>
  </si>
  <si>
    <t>Delivery:</t>
  </si>
  <si>
    <t>Next Day Delivery</t>
  </si>
  <si>
    <t>Summer Contact:</t>
  </si>
  <si>
    <t>Week of July 6th</t>
  </si>
  <si>
    <t>Summer Phone:</t>
  </si>
  <si>
    <t>Week of July 20th</t>
  </si>
  <si>
    <t>Week of August 3rd</t>
  </si>
  <si>
    <t>Order Date</t>
  </si>
  <si>
    <t>DESCRIPTION</t>
  </si>
  <si>
    <t>UNIT</t>
  </si>
  <si>
    <t>SKU</t>
  </si>
  <si>
    <t>QUANTITY</t>
  </si>
  <si>
    <t>PRICE/UNIT</t>
  </si>
  <si>
    <t>TOTAL</t>
  </si>
  <si>
    <t>AIR FILTERS</t>
  </si>
  <si>
    <t>16X25X1 PLEATED AIR FILTERS, 12/CASE, 
TFS MX40-STD-16251, MERV 8</t>
  </si>
  <si>
    <t>CS</t>
  </si>
  <si>
    <t>CLB0450102</t>
  </si>
  <si>
    <t>14x20x1 PLEATED AIR FILTERS, 12/CASE,
TFS MX40-STD-14201</t>
  </si>
  <si>
    <t>CLB0450139</t>
  </si>
  <si>
    <t>12X24X2 12/CASE, AEROPLEAT IV,
TFS MX40-STD-12242, MERV 8</t>
  </si>
  <si>
    <t>CLB0450200</t>
  </si>
  <si>
    <t>16X20X2 PLEATED AIR FILTERS, 12/CASE, 
TFS MX40-STD 16202, PLEATED MERV 8</t>
  </si>
  <si>
    <t>CLB0450201</t>
  </si>
  <si>
    <t>16X25X2 PLEATED AIR FILTERS, 12/CASE,
TFS MX40-STD-16252, MERV 8</t>
  </si>
  <si>
    <t>CLB0450202</t>
  </si>
  <si>
    <t>20X20X2 12/CASE PLEATED AIR FILTERS, 
TFS MX40-STD 20202, MERV 8</t>
  </si>
  <si>
    <t>CLB0450203</t>
  </si>
  <si>
    <t>20X25X2 PLEATED AIR FILTERS, 12/CASE,
TFS MX40-STD 20252, MERV 8</t>
  </si>
  <si>
    <t>CLB0450204</t>
  </si>
  <si>
    <t>24X24X2 PLEATED AIR FILTERS, 12/CASE,
TFS MX40-STD-24242, MERV 8</t>
  </si>
  <si>
    <t>CLB0450205</t>
  </si>
  <si>
    <t>25X25X2 PLEATED AIR FILTERS, 12/CASE, 
TFS MX40-STD-25252, PLEATED MERV 8</t>
  </si>
  <si>
    <t>CLB0450225</t>
  </si>
  <si>
    <t>20X24X2 PLEATED AIR FILTERS, 12/CASE,
TFS MX40-STD-20242, MERV 8</t>
  </si>
  <si>
    <t>CLB0450263</t>
  </si>
  <si>
    <t>16x20x4 PLEATED AIR FILTERS, 6/CASE,
TFS MX40-STD 16204, MERV 8</t>
  </si>
  <si>
    <t>CLB0450401</t>
  </si>
  <si>
    <t>16x25x4 PLEATED AIR FILTERS, 6/CASE,
TFS MX40-STD 16254, MERV 8</t>
  </si>
  <si>
    <t>CLB0450402</t>
  </si>
  <si>
    <t>20x25x4 PLEATED AIR FILTERS, 6/CASE,
TFS MX40-STD 20254, PLEATED MERV 8</t>
  </si>
  <si>
    <t>CLB0450404</t>
  </si>
  <si>
    <t>24X24X4 PLEATED AIR FILTERS, 6/CASE,
TFS MX40-STD-24244, MERV 8</t>
  </si>
  <si>
    <t>CLB0450405</t>
  </si>
  <si>
    <t>20X24X4 PLEATED AIR FILTERS, 6/CASE,
TFS MX40-STD-20244, MERV 8</t>
  </si>
  <si>
    <t>CLB0450463</t>
  </si>
  <si>
    <t>BROOMS &amp; DUST PANS</t>
  </si>
  <si>
    <t>Angle Broom, 47" Handle, Yellow</t>
  </si>
  <si>
    <t>EA</t>
  </si>
  <si>
    <t>GJO09570</t>
  </si>
  <si>
    <t>Warehouse Broom, Yucca/Corn Fiber Bristles, 56" Overall Length, Natural</t>
  </si>
  <si>
    <t>GJO12001</t>
  </si>
  <si>
    <t>Metal Dust Pan, 12 x 14, 5" Handle, 20-Gauge Steel, Black</t>
  </si>
  <si>
    <t>GJO58143</t>
  </si>
  <si>
    <t>Dust Pan, 11.5"W, 25"Long Handle, Plastic/Aluminum, Black</t>
  </si>
  <si>
    <t>GJO85236</t>
  </si>
  <si>
    <t>BRUTE CONTAINERS &amp; ACCESSORIES</t>
  </si>
  <si>
    <t>BRUTE Self-Draining Flat Top Lid, for 32 gal Round BRUTE Containers, 22.25" Diameter, Gray</t>
  </si>
  <si>
    <t>RCP263100GY</t>
  </si>
  <si>
    <t>Vented Round Brute Container, 32 gal, Plastic, Gray</t>
  </si>
  <si>
    <t>RCP263200GY</t>
  </si>
  <si>
    <t>Brute Round Twist On/Off Dolly, 250 lb Capacity, 18" dia x 6.63"h, Fits 20 to 55 Gallon BRUTE Containers, Black</t>
  </si>
  <si>
    <t>RCP264000BK</t>
  </si>
  <si>
    <t>Vented Round Brute Container, 44 gal, Plastic, Gray</t>
  </si>
  <si>
    <t>RCP264360GY</t>
  </si>
  <si>
    <t>CAN LINERS</t>
  </si>
  <si>
    <t>Big City Liner LD 24X23,0.7MIL, BLACK, 50/RL, 10/CS</t>
  </si>
  <si>
    <t>BERLBR2423HBIOS</t>
  </si>
  <si>
    <t>Big City Liner LD 38X58,2MIL, CLEAR, 10/RL 10/CS</t>
  </si>
  <si>
    <t>BERLBR3858X5C</t>
  </si>
  <si>
    <t>Big City Liner LD 40X46,1.5MIL,CLR,10/RL10/CS</t>
  </si>
  <si>
    <t>BERLBR4046X3CIOS</t>
  </si>
  <si>
    <t>Big City Liner LD 40X46,1.7MIL, BLACK, 10/RL 10/CS</t>
  </si>
  <si>
    <t>BERLBR4046X4BIOS</t>
  </si>
  <si>
    <t>Garbage Can Liners, BLACK, 30 GALLON,30X36, 1.5 MIL, 500/CS</t>
  </si>
  <si>
    <t>CT</t>
  </si>
  <si>
    <t>GJO01532</t>
  </si>
  <si>
    <t>Recycled Low-Density Can Liners, 60 gal, 2 mil, 38" x 58", Black, Perforated, 100/Carton</t>
  </si>
  <si>
    <t>NAT00995</t>
  </si>
  <si>
    <t>CARPET CLEANER</t>
  </si>
  <si>
    <t>Heavy Duty All-Purpose Carpet Shampoo, Clean Scent, 1 gal Bottle</t>
  </si>
  <si>
    <t>ZPEZUCEC128</t>
  </si>
  <si>
    <t>Heavy Duty All-Purpose Carpet Shampoo, Clean Scent, 1 gal Bottle, 4/Carton</t>
  </si>
  <si>
    <t>ZPEZUCEC128CT</t>
  </si>
  <si>
    <t>CLEANERS - AEROSOLS</t>
  </si>
  <si>
    <t>Claire Gleme Glass Cleaner, 19 oz  Clean &amp; Fresh Scent, Ammonia-free, 12 Can/Carton</t>
  </si>
  <si>
    <t>CGCCL050</t>
  </si>
  <si>
    <t>Claire Grafffiti Remover, 15 oz Aerosol Spray, Dozen</t>
  </si>
  <si>
    <t>CGCCL880CT</t>
  </si>
  <si>
    <t>Genuine Joe Ammonia-free Glass Cleaner, Clean Scent, 19 oz Aerosol Spray, 12/Carton</t>
  </si>
  <si>
    <t>GJO02103CT</t>
  </si>
  <si>
    <t>Lysol Pro Disinfectant Foam Cleaner, 24 oz Aerosol Spray, 12/Carton</t>
  </si>
  <si>
    <t>RAC02775CT</t>
  </si>
  <si>
    <t>Foaming Disinfectant Cleaner, 24 oz Aerosol Spray, 12/Carton</t>
  </si>
  <si>
    <t>RAC95524CT</t>
  </si>
  <si>
    <t>CLEANERS &amp; DISINFECTING WIPES</t>
  </si>
  <si>
    <t>AF315 Disinfectant Cleaner, Citrus Floral Scent, 1 gal Bottle, 4/Carton</t>
  </si>
  <si>
    <t>BET3150400CT</t>
  </si>
  <si>
    <t>Stride Neutral Cleaner, All Purpose, Citrus, 5 gallon EnviroBx/Bx</t>
  </si>
  <si>
    <t>DVO101109754</t>
  </si>
  <si>
    <t>Germicidal Ultra Bleach, Concentrate, 1 gal Bottle, 6/Carton</t>
  </si>
  <si>
    <t>KIK8635042CT</t>
  </si>
  <si>
    <t>Disinfecting Wipes, Genuine Joe, Fresh Citrus Scent, 75 Wipes, 6 Tubs/Carton</t>
  </si>
  <si>
    <t>GJOW75F</t>
  </si>
  <si>
    <t>WINDEX  Ammonia-D Glass Cleaner, Fresh, 32 oz Spray Bottle, 8/Carton</t>
  </si>
  <si>
    <t>SJN322338</t>
  </si>
  <si>
    <t>Industrial Strength Glass Cleaner with Ammonia, 1 gal Bottle, 4/Carton</t>
  </si>
  <si>
    <t>SJN696503CT</t>
  </si>
  <si>
    <t>All-Purpose Cleaner and Degreaser, Fresh Scent, 32 oz Spray Bottle, 12/Carton</t>
  </si>
  <si>
    <t>ZPEZUALL32CT</t>
  </si>
  <si>
    <t>FACIAL TISSUE</t>
  </si>
  <si>
    <t>Facial Tissue, 2-Ply, White, Flat Bx, 100 Sheets/Bx, 30 Bxes/Carton</t>
  </si>
  <si>
    <t>GJO26100</t>
  </si>
  <si>
    <t>TISSUE;FACIAL;KLEENEX</t>
  </si>
  <si>
    <t>KCC03076</t>
  </si>
  <si>
    <t>TISSUE;FACIAL;KLEENEXBUTQUE</t>
  </si>
  <si>
    <t>KCC21270CT</t>
  </si>
  <si>
    <t>TISSUE;FACIAL;NATURALS;KLNX</t>
  </si>
  <si>
    <t>BX</t>
  </si>
  <si>
    <t>KCC21272</t>
  </si>
  <si>
    <t>Facial Tissue for Business, 2-Ply, White, Flat Bx, 100 Sheets/Bx, 30 Bxes/Carton</t>
  </si>
  <si>
    <t>KCC21340</t>
  </si>
  <si>
    <t>White Facial Tissue for Business, 2-Ply, White, Pop-Up Bx, 100 Sheets/Bx, 36 Bxes/Carton</t>
  </si>
  <si>
    <t>KCC21400</t>
  </si>
  <si>
    <t>Kleenex Professional Facial Tissue, Flat Bx, 125 Sheets/Bx, 48 Bx/Carton</t>
  </si>
  <si>
    <t>KCC21606CT</t>
  </si>
  <si>
    <t>FLOOR MACHINE PADS</t>
  </si>
  <si>
    <t>Floor Stripping Pad, Black, 20" Diameter x 1" Thickness, 5/Carton</t>
  </si>
  <si>
    <t>GJO90220</t>
  </si>
  <si>
    <t>Buffing Floor Pads, 13" Diameter, Red, 5/Carton</t>
  </si>
  <si>
    <t>GJO90413</t>
  </si>
  <si>
    <t>Low-Speed Stripper Floor Pad 7200, 19" Diameter, Black, 5/Carton</t>
  </si>
  <si>
    <t>GJO90219</t>
  </si>
  <si>
    <t>Stripper Floor Pad, Low Speed, 20" Diameter, Black, 5/Carton</t>
  </si>
  <si>
    <t>Low-Speed Buffer Floor Pads 5100, 20" Diameter, Red, 5/Carton</t>
  </si>
  <si>
    <t>MMM08395</t>
  </si>
  <si>
    <t>Low-Speed Super Polishing Floor Pads 4100, 20" Diameter, White, 5/Carton</t>
  </si>
  <si>
    <t>MMM08484</t>
  </si>
  <si>
    <t>FLOOR STRIPPER</t>
  </si>
  <si>
    <t>Pro Strip Heavy-Duty Floor Stripper, Liquid, 5 Gallon Jug</t>
  </si>
  <si>
    <t>DVO95032360</t>
  </si>
  <si>
    <t>Pro Strip Ultra Heavy Duty Floor Stripper, Liquid, 5 Gallon Bx</t>
  </si>
  <si>
    <t>DVO95386176</t>
  </si>
  <si>
    <t xml:space="preserve">GLOVES </t>
  </si>
  <si>
    <t>Nitrile, Blue, Powder Free Gloves, Medium, 100/Box</t>
  </si>
  <si>
    <t>VALA16A12MBX</t>
  </si>
  <si>
    <t>Nitrile, Blue, Powder Free Gloves, Large, 100/Box</t>
  </si>
  <si>
    <t>VALA16A13LBX</t>
  </si>
  <si>
    <t>Non-Latex, Powder Free, Clear Gloves, XL</t>
  </si>
  <si>
    <t>FHD102218XLBX</t>
  </si>
  <si>
    <t>Non-Latex, Powder Free, Clear Gloves, XXL, 90/Bx, 10 Bx/Carton</t>
  </si>
  <si>
    <t>VALA23A15</t>
  </si>
  <si>
    <t>HAND SOAP &amp; SANITIZER</t>
  </si>
  <si>
    <t>Hand Sanitizer, 12 fl oz. Pump, 12/Carton</t>
  </si>
  <si>
    <t>GOJ365912CT</t>
  </si>
  <si>
    <t>All Purpose Hand Soap, Pink, 4 Gallon/Carton</t>
  </si>
  <si>
    <t>GJO02105CT</t>
  </si>
  <si>
    <t>Lotion Hand Soap, White, 4 Gallon/Carton</t>
  </si>
  <si>
    <t>GJO03109CT</t>
  </si>
  <si>
    <t>Pacific Blue Ultra Foam Soap Manual Dispenser Refill, Pacific Citrus Scent, 1,200 mL, 4/Carton</t>
  </si>
  <si>
    <t>GPC43715</t>
  </si>
  <si>
    <t>LAUNDRY DETERGENT</t>
  </si>
  <si>
    <t>Purex, Free and Clear Liquid Laundry Detergent, Unscented, 150 oz Bottle, 4/Carton</t>
  </si>
  <si>
    <t>DIA05020CT</t>
  </si>
  <si>
    <t>Genuine Joe,Powder Laundry Detergent, Dye Free, Linen Scent, 40 lb Pail</t>
  </si>
  <si>
    <t>GJO99737</t>
  </si>
  <si>
    <t>MISCELLANEOUS</t>
  </si>
  <si>
    <t>Rely-On Olefin Indoor Wiper Mat, 48 x 72, Charcoal</t>
  </si>
  <si>
    <t>GJO56462</t>
  </si>
  <si>
    <t>Ice Melt Pellets, 50 LB BAG, Melt It</t>
  </si>
  <si>
    <t>USSIEMM050</t>
  </si>
  <si>
    <t>Multilingual Wet Floor Safety Cone, 12.25 x 12.25 x 36</t>
  </si>
  <si>
    <t>RCP627677</t>
  </si>
  <si>
    <t>Scotch Blue Painters Tape, 1"x 60yd, 6/Pk</t>
  </si>
  <si>
    <t>PK</t>
  </si>
  <si>
    <t>MMM209024EP6</t>
  </si>
  <si>
    <t>Toilet Bowl Brush, 12" Handle, 4.5" Mop Head, White, 25/Carton</t>
  </si>
  <si>
    <t>GJO99756</t>
  </si>
  <si>
    <t>Water Softener Salt, 50 lb Bag</t>
  </si>
  <si>
    <t>USSSSC050EAIOS</t>
  </si>
  <si>
    <t>MOPS &amp; ACCESSORIES</t>
  </si>
  <si>
    <t>Genuine Joe Side-Press Wringer/Bucket Combo, 8.75 gal, Yellow</t>
  </si>
  <si>
    <t>GJO02347</t>
  </si>
  <si>
    <t>Zippered Vinyl Cleaning Cart Bag for Rubbermaid 6173-88, 24 gal, 17.25" x 10.5" x 30.5", Yellow</t>
  </si>
  <si>
    <t>RCP1966719</t>
  </si>
  <si>
    <t>Dust Mop Head, Cotton, 60"W x 5"D, White</t>
  </si>
  <si>
    <t>GJO18387</t>
  </si>
  <si>
    <t>Dry Mopping Kit, 24" Cotton Head, 60" Natural Wood/Metal Handle</t>
  </si>
  <si>
    <t>GJO54101</t>
  </si>
  <si>
    <t>Snap-On Fiberglass Dust Mop Handle, 1" dia x 60", Gray/Black</t>
  </si>
  <si>
    <t>RCPM146</t>
  </si>
  <si>
    <t>SANITARY SUPPLIES</t>
  </si>
  <si>
    <t>Comfort Plus Cardboard Applicator Tampon Vended Tube, Regular Absorbency, 200/Carton</t>
  </si>
  <si>
    <t>HOSCPCR200</t>
  </si>
  <si>
    <t>Napkin Receptacle Liners, 7.5" x 3" x 10.5", Brown, 500/Carton</t>
  </si>
  <si>
    <t>HOSKL</t>
  </si>
  <si>
    <t>SPONGES, SCOURING PADS, CLEANING CLOTHS, TOWELS</t>
  </si>
  <si>
    <t>Medium Cellulose Sponge, 3.67 x 6.08, 1.55" Thick, Yellow, 24/Carton</t>
  </si>
  <si>
    <t>GJO18318</t>
  </si>
  <si>
    <t>Medium-Duty Scrubbing Sponge, 3.6 x 6.1, .75" Thick, Yellow/Green, 20/Carton</t>
  </si>
  <si>
    <t>GJO18389</t>
  </si>
  <si>
    <t>Microfiber Cleaning Cloths, 16 x 16, Green, 12/Pk</t>
  </si>
  <si>
    <t>BG</t>
  </si>
  <si>
    <t>GJO39505</t>
  </si>
  <si>
    <t>Woven Terry Rags, White, 15 x 17, 25 lb/Carton</t>
  </si>
  <si>
    <t>HOS53725</t>
  </si>
  <si>
    <t>Commercial Scouring Pad, 6 x 9, Green, 20 Pads/Bx, 3 Bxes/Carton</t>
  </si>
  <si>
    <t>MMM96CT</t>
  </si>
  <si>
    <t>SPRAY BOTTLES</t>
  </si>
  <si>
    <t>Embossed Plastic Spray Bottle, 32 oz, Clear, 96/Carton</t>
  </si>
  <si>
    <t>GJO85100CT</t>
  </si>
  <si>
    <t>General Purpose Trigger Sprayer, 9.25" Tube, Fits 32 oz Bottles, Red/White, 24/Carton</t>
  </si>
  <si>
    <t>GJO85131</t>
  </si>
  <si>
    <t>TOILET BOWL CLEANER</t>
  </si>
  <si>
    <t>Rest Stop Non-Acid Bowl and Restroom Cleaner, Floral Fresh Scent, 32 oz Bottle, 12/Carton</t>
  </si>
  <si>
    <t>BET0701200</t>
  </si>
  <si>
    <t>Kling Toilet Bowl Cleaner, Mint-Wintergreen Scent, 32 oz Bottle, 12/Carton</t>
  </si>
  <si>
    <t>BET0751200</t>
  </si>
  <si>
    <t>TOILET TISSUE</t>
  </si>
  <si>
    <t>2-Ply Toilet Tissue, Standard, Septic Safe, White, 4 x 3.2, 500 Sheets/Roll, 96 Rolls/Carton</t>
  </si>
  <si>
    <t>GJO2550096</t>
  </si>
  <si>
    <t>Toilet Tissue,Compact Coreless,2-Ply,4.05"W,1500 Sheets/Roll, 18/Pk</t>
  </si>
  <si>
    <t>GPC19378</t>
  </si>
  <si>
    <t>Toilet Tissue,Scott Essentials Coreless,2-Ply, 4"W,1000 Sheets/Roll, 36/Carton</t>
  </si>
  <si>
    <t>KCC04007</t>
  </si>
  <si>
    <t>Toilet Tissue, Scott Professional w/Design, 2-Ply,4"W,550 Sheets/Roll,80/Carton</t>
  </si>
  <si>
    <t>KCC04460</t>
  </si>
  <si>
    <t>Toilet Tissue,Scott Essentials, Coreless, 3.94"W,800 Sheet/Roll,36/Carton</t>
  </si>
  <si>
    <t>KCC07001</t>
  </si>
  <si>
    <t>Toilet Tissue, Scott Coreless High-Capacity Jumbo Roll,2-Ply,3.78"Wx1150', 12/Carton</t>
  </si>
  <si>
    <t>KCC07006</t>
  </si>
  <si>
    <t>Toilet Tissue, Scott Essential JRT, 3.55"Wx750 ft,12/Carton</t>
  </si>
  <si>
    <t>KCC07304</t>
  </si>
  <si>
    <t>Toilet Tissue, Scott Essential JRT, 3.55"Wx1000 ft,12/Carton</t>
  </si>
  <si>
    <t>KCC07805</t>
  </si>
  <si>
    <t>Toilet Tissue, Cottonelle, Standard Roll, 2-Ply, 451 Sheets/Roll, 60/Carton</t>
  </si>
  <si>
    <t>KCC17713</t>
  </si>
  <si>
    <t>Universal Bath Tissue, Septic Safe, 2-Ply, White, 500 Sheets/Roll, 96 Rolls/Carton</t>
  </si>
  <si>
    <t>TRKTM1616S</t>
  </si>
  <si>
    <t>TOWELS</t>
  </si>
  <si>
    <t>Hardwound Paper Towels, Nonperforated, 1-Ply, 8" x 800 ft, Natural, 6 Rolls/Carton</t>
  </si>
  <si>
    <t>GJO22600</t>
  </si>
  <si>
    <t>Pacific Blue Basic Nonperforated Paper Towels, 1-Ply,</t>
  </si>
  <si>
    <t>GPC26301</t>
  </si>
  <si>
    <t>Pacific Blue Hardwound Paper Towels, Nonperforated, 1-Ply, 8" x 1150 ft, Natural, 6 Rolls/Carton</t>
  </si>
  <si>
    <t>GPC26495</t>
  </si>
  <si>
    <t>Scott Essential Hard Roll Towels, 1-Ply, 8"x950 ft, 6 Rolls/Carton</t>
  </si>
  <si>
    <t>KCC02000</t>
  </si>
  <si>
    <t>KCC02001</t>
  </si>
  <si>
    <t>Kitchen Roll Towels, 2-Ply, 11 x 9, White, 85/Roll, 30 Rolls/Carton</t>
  </si>
  <si>
    <t>GJO24085</t>
  </si>
  <si>
    <t xml:space="preserve">Multifold Paper Towels, 1-Ply, 9 x 9.45, Natural, 250/Pk, 16 Pks/Carton </t>
  </si>
  <si>
    <t>GJO21040</t>
  </si>
  <si>
    <t>Multifold Paper Towels, 1-Ply, 9 x 9.45, White, 250 Towels/Pk, 16 Pks/Carton</t>
  </si>
  <si>
    <t>GJO21100</t>
  </si>
  <si>
    <t>Pacific Blue Ultra Folded Paper Towels,1-Ply, 10.2x10.8, 220/Pk, 10 Pks/Carton</t>
  </si>
  <si>
    <t>GPC20887</t>
  </si>
  <si>
    <t>Kleenex Multi-Fold Paper Towels, 9.2x9.4, White, 150/Pk, 16 Pks/Carton</t>
  </si>
  <si>
    <t>KCC01890</t>
  </si>
  <si>
    <t>Multifold Hand Towel, 1-Ply, 9.13 x 9.5, Natural, 250/Pk, 16 Pks/Carton</t>
  </si>
  <si>
    <t>TRKMK520A</t>
  </si>
  <si>
    <t>Wypall L40 Towels, Pop-Up Bx, White, 10.8x10, 90/Bx, 9 Bxes/Carton</t>
  </si>
  <si>
    <t>KCC03046</t>
  </si>
  <si>
    <t>Wypall L40 Towels, Pop-Up Bx, White, 16.4x9.8, 100/Bx, 9 Bxes/Carton</t>
  </si>
  <si>
    <t>KCC05790</t>
  </si>
  <si>
    <t>Wypall X60 Cloths, Pop-Up Bx, White, 8.34x16.8, 118/Bx, 10 Bxes/Carton</t>
  </si>
  <si>
    <t>KCC34790CT</t>
  </si>
  <si>
    <t>URINAL BLOCKS &amp; SCREENS</t>
  </si>
  <si>
    <t>Deodorizing Urinal Screen, Red, 12/Bx</t>
  </si>
  <si>
    <t>FRSDS72CH</t>
  </si>
  <si>
    <t>Enzymatic Urinal Screen/Block, Cherry Scent, 12/Bx</t>
  </si>
  <si>
    <t>FRSTBS72CH</t>
  </si>
  <si>
    <t>WASTEBASKETS</t>
  </si>
  <si>
    <t>Soft-Sided Wastebasket, 41 qt, Plastic, Black</t>
  </si>
  <si>
    <t>GJO00061</t>
  </si>
  <si>
    <t>Vented Round Brute Container, 20 gal, Plastic, Gray</t>
  </si>
  <si>
    <t>RCP262000GY</t>
  </si>
  <si>
    <t>Untouchable Large Plastic Round Waste Receptacle, 11 gal, Plastic, Gray</t>
  </si>
  <si>
    <t>RCP2947GRA</t>
  </si>
  <si>
    <t>Deskside Recycling Container, Medium, 28.qt, Plastic, Blue</t>
  </si>
  <si>
    <t>RCP295673BE</t>
  </si>
  <si>
    <t>Soft-Sided Wastebasket, 28 qt, Plastic, Black</t>
  </si>
  <si>
    <t>SPR02160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</si>
</sst>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scheme val="minor"/>
    </font>
    <font>
      <sz val="10"/>
      <color rgb="FF000000"/>
      <name val="Aptos Narrow"/>
      <scheme val="minor"/>
    </font>
    <font>
      <sz val="10"/>
      <color rgb="FFFF0000"/>
      <name val="Aptos Narrow"/>
      <scheme val="minor"/>
    </font>
    <font>
      <sz val="9"/>
      <color theme="1"/>
      <name val="Aptos Narrow"/>
      <scheme val="minor"/>
    </font>
    <font>
      <sz val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/>
    <xf numFmtId="0" fontId="6" fillId="0" borderId="2" xfId="1" applyFont="1" applyBorder="1" applyAlignment="1">
      <alignment horizontal="right" vertical="center"/>
    </xf>
    <xf numFmtId="0" fontId="7" fillId="0" borderId="2" xfId="1" applyFont="1" applyBorder="1" applyAlignment="1" applyProtection="1">
      <alignment horizontal="left" vertical="center" indent="1"/>
      <protection locked="0"/>
    </xf>
    <xf numFmtId="0" fontId="8" fillId="0" borderId="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1" fillId="0" borderId="3" xfId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" fillId="0" borderId="0" xfId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7" fillId="0" borderId="2" xfId="1" applyFont="1" applyBorder="1" applyAlignment="1">
      <alignment horizontal="left" vertical="center" indent="1"/>
    </xf>
    <xf numFmtId="0" fontId="1" fillId="0" borderId="1" xfId="1" applyBorder="1"/>
    <xf numFmtId="0" fontId="1" fillId="0" borderId="1" xfId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1" applyFont="1" applyBorder="1" applyAlignment="1">
      <alignment vertical="center"/>
    </xf>
    <xf numFmtId="165" fontId="7" fillId="0" borderId="2" xfId="1" applyNumberFormat="1" applyFont="1" applyBorder="1" applyAlignment="1" applyProtection="1">
      <alignment horizontal="left" vertical="center" indent="1"/>
      <protection locked="0"/>
    </xf>
    <xf numFmtId="0" fontId="11" fillId="3" borderId="4" xfId="1" applyFont="1" applyFill="1" applyBorder="1" applyAlignment="1">
      <alignment horizontal="left"/>
    </xf>
    <xf numFmtId="0" fontId="11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4" xfId="1" applyFont="1" applyFill="1" applyBorder="1"/>
    <xf numFmtId="0" fontId="11" fillId="3" borderId="4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44" fontId="14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2" fillId="0" borderId="0" xfId="0" applyFont="1"/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vertical="center"/>
    </xf>
  </cellXfs>
  <cellStyles count="2">
    <cellStyle name="Normal" xfId="0" builtinId="0"/>
    <cellStyle name="Normal 3" xfId="1" xr:uid="{FE2A58A6-722A-AD43-8917-A82429968E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138990</xdr:colOff>
      <xdr:row>0</xdr:row>
      <xdr:rowOff>105261</xdr:rowOff>
    </xdr:from>
    <xdr:to>
      <xdr:col>2</xdr:col>
      <xdr:colOff>181323</xdr:colOff>
      <xdr:row>3</xdr:row>
      <xdr:rowOff>79861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24C588-1DCA-0849-89AE-F3315CC3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90" y="105261"/>
          <a:ext cx="2074333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TT/local%20-%20School%20Req%202026%20WORKING%20with%20usage%20and%20cost%202026-01-29.xlsx" TargetMode="External"/><Relationship Id="rId1" Type="http://schemas.openxmlformats.org/officeDocument/2006/relationships/externalLinkPath" Target="file:///C:/TT/local%20-%20School%20Req%202026%20WORKING%20with%20usage%20and%20cost%202026-01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pc and 622 core contracts"/>
      <sheetName val="school usage matchup"/>
      <sheetName val="school usage"/>
      <sheetName val="unique no match on req"/>
    </sheetNames>
    <sheetDataSet>
      <sheetData sheetId="0"/>
      <sheetData sheetId="1"/>
      <sheetData sheetId="2"/>
      <sheetData sheetId="3"/>
      <sheetData sheetId="4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01D8-5BA9-454B-AE94-7CB8A299265C}">
  <dimension ref="A1:I164"/>
  <sheetViews>
    <sheetView tabSelected="1" view="pageBreakPreview" zoomScale="150" zoomScaleNormal="150" zoomScaleSheetLayoutView="150" workbookViewId="0">
      <selection activeCell="B9" sqref="B9:D9"/>
    </sheetView>
  </sheetViews>
  <sheetFormatPr baseColWidth="10" defaultColWidth="8.83203125" defaultRowHeight="14" x14ac:dyDescent="0.2"/>
  <cols>
    <col min="1" max="1" width="13.83203125" style="32" customWidth="1"/>
    <col min="2" max="3" width="12.83203125" style="44" customWidth="1"/>
    <col min="4" max="4" width="5.83203125" style="45" customWidth="1"/>
    <col min="5" max="5" width="1.6640625" style="45" customWidth="1"/>
    <col min="6" max="6" width="13.83203125" style="45" customWidth="1"/>
    <col min="7" max="7" width="10.83203125" style="32" customWidth="1"/>
    <col min="8" max="9" width="10.83203125" style="46" customWidth="1"/>
    <col min="10" max="16384" width="8.83203125" style="32"/>
  </cols>
  <sheetData>
    <row r="1" spans="1:9" s="1" customFormat="1" ht="16" x14ac:dyDescent="0.2">
      <c r="I1" s="2" t="s">
        <v>0</v>
      </c>
    </row>
    <row r="2" spans="1:9" s="1" customFormat="1" ht="16" x14ac:dyDescent="0.2">
      <c r="I2" s="2" t="s">
        <v>1</v>
      </c>
    </row>
    <row r="3" spans="1:9" s="1" customFormat="1" ht="16" x14ac:dyDescent="0.2">
      <c r="I3" s="2" t="s">
        <v>2</v>
      </c>
    </row>
    <row r="4" spans="1:9" s="1" customFormat="1" ht="16" x14ac:dyDescent="0.2">
      <c r="I4" s="2"/>
    </row>
    <row r="5" spans="1:9" s="1" customFormat="1" ht="22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s="5" customFormat="1" ht="24" x14ac:dyDescent="0.2">
      <c r="A6" s="4" t="s">
        <v>4</v>
      </c>
      <c r="B6" s="4"/>
      <c r="C6" s="4"/>
      <c r="D6" s="4"/>
      <c r="E6" s="4"/>
      <c r="F6" s="4"/>
      <c r="G6" s="4"/>
      <c r="H6" s="4"/>
      <c r="I6" s="4"/>
    </row>
    <row r="7" spans="1:9" s="5" customFormat="1" ht="6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9" s="5" customFormat="1" ht="16" x14ac:dyDescent="0.2">
      <c r="A8" s="7" t="s">
        <v>5</v>
      </c>
      <c r="B8" s="7"/>
      <c r="C8" s="7"/>
      <c r="D8" s="7"/>
      <c r="F8" s="7" t="s">
        <v>6</v>
      </c>
      <c r="G8" s="7"/>
      <c r="H8" s="7"/>
      <c r="I8" s="7"/>
    </row>
    <row r="9" spans="1:9" s="1" customFormat="1" ht="16" x14ac:dyDescent="0.2">
      <c r="A9" s="8" t="s">
        <v>7</v>
      </c>
      <c r="B9" s="9"/>
      <c r="C9" s="9"/>
      <c r="D9" s="9"/>
      <c r="F9" s="8" t="s">
        <v>8</v>
      </c>
      <c r="G9" s="9"/>
      <c r="H9" s="9"/>
      <c r="I9" s="9"/>
    </row>
    <row r="10" spans="1:9" s="1" customFormat="1" ht="16" x14ac:dyDescent="0.2">
      <c r="A10" s="10" t="s">
        <v>9</v>
      </c>
      <c r="B10" s="9"/>
      <c r="C10" s="9"/>
      <c r="D10" s="9"/>
      <c r="F10" s="8" t="s">
        <v>10</v>
      </c>
      <c r="G10" s="9"/>
      <c r="H10" s="9"/>
      <c r="I10" s="9"/>
    </row>
    <row r="11" spans="1:9" s="1" customFormat="1" ht="16" x14ac:dyDescent="0.2">
      <c r="A11" s="8" t="s">
        <v>11</v>
      </c>
      <c r="B11" s="9"/>
      <c r="C11" s="9"/>
      <c r="D11" s="9"/>
      <c r="F11" s="8"/>
      <c r="G11" s="9"/>
      <c r="H11" s="9"/>
      <c r="I11" s="9"/>
    </row>
    <row r="12" spans="1:9" s="1" customFormat="1" ht="16" x14ac:dyDescent="0.2">
      <c r="A12" s="8" t="s">
        <v>12</v>
      </c>
      <c r="B12" s="9"/>
      <c r="C12" s="9"/>
      <c r="D12" s="9"/>
      <c r="F12" s="8" t="s">
        <v>13</v>
      </c>
      <c r="G12" s="9"/>
      <c r="H12" s="9"/>
      <c r="I12" s="9"/>
    </row>
    <row r="13" spans="1:9" s="1" customFormat="1" ht="16" x14ac:dyDescent="0.2">
      <c r="A13" s="10" t="s">
        <v>14</v>
      </c>
      <c r="B13" s="11">
        <f>SUM(I22:I36,I38:I41,I43:I46,I48:I53,I55:I56,I58:I62,I64:I70,I72:I78,I80:I85,I87:I88,I90:I93,I95:I98,I100:I101,I103:I108,I110:I114,I116:I117,I119:I123,I125:I126,I128:I129,I131:I140,I142:I155,I157:I158,I160:I164)</f>
        <v>0</v>
      </c>
      <c r="C13" s="11"/>
      <c r="D13" s="11"/>
      <c r="F13" s="8" t="s">
        <v>15</v>
      </c>
      <c r="G13" s="9"/>
      <c r="H13" s="9"/>
      <c r="I13" s="9"/>
    </row>
    <row r="14" spans="1:9" s="1" customFormat="1" ht="16" x14ac:dyDescent="0.2">
      <c r="A14" s="10"/>
      <c r="B14" s="12"/>
      <c r="C14" s="12"/>
      <c r="D14" s="12"/>
      <c r="F14" s="8" t="s">
        <v>16</v>
      </c>
      <c r="G14" s="9"/>
      <c r="H14" s="9"/>
      <c r="I14" s="9"/>
    </row>
    <row r="15" spans="1:9" s="1" customFormat="1" ht="16" x14ac:dyDescent="0.2">
      <c r="A15" s="13" t="s">
        <v>17</v>
      </c>
      <c r="B15" s="14" t="b">
        <v>0</v>
      </c>
      <c r="C15" s="15" t="s">
        <v>18</v>
      </c>
      <c r="D15" s="16"/>
      <c r="F15" s="10" t="s">
        <v>19</v>
      </c>
      <c r="G15" s="9"/>
      <c r="H15" s="9"/>
      <c r="I15" s="9"/>
    </row>
    <row r="16" spans="1:9" s="1" customFormat="1" ht="16" x14ac:dyDescent="0.2">
      <c r="B16" s="17" t="b">
        <v>0</v>
      </c>
      <c r="C16" s="18" t="s">
        <v>20</v>
      </c>
      <c r="F16" s="10" t="s">
        <v>21</v>
      </c>
      <c r="G16" s="9"/>
      <c r="H16" s="9"/>
      <c r="I16" s="9"/>
    </row>
    <row r="17" spans="1:9" s="5" customFormat="1" ht="16" x14ac:dyDescent="0.2">
      <c r="B17" s="17" t="b">
        <v>0</v>
      </c>
      <c r="C17" s="18" t="s">
        <v>22</v>
      </c>
      <c r="F17" s="19"/>
      <c r="G17" s="20"/>
      <c r="H17" s="20"/>
      <c r="I17" s="20"/>
    </row>
    <row r="18" spans="1:9" s="5" customFormat="1" ht="16" x14ac:dyDescent="0.2">
      <c r="A18" s="21"/>
      <c r="B18" s="22" t="b">
        <v>0</v>
      </c>
      <c r="C18" s="23" t="s">
        <v>23</v>
      </c>
      <c r="D18" s="21"/>
      <c r="F18" s="8" t="s">
        <v>24</v>
      </c>
      <c r="G18" s="24"/>
      <c r="H18" s="24"/>
      <c r="I18" s="24"/>
    </row>
    <row r="19" spans="1:9" s="5" customFormat="1" ht="5" customHeight="1" x14ac:dyDescent="0.2"/>
    <row r="20" spans="1:9" s="30" customFormat="1" ht="16" customHeight="1" x14ac:dyDescent="0.2">
      <c r="A20" s="25" t="s">
        <v>25</v>
      </c>
      <c r="B20" s="25"/>
      <c r="C20" s="25"/>
      <c r="D20" s="26" t="s">
        <v>26</v>
      </c>
      <c r="E20" s="27"/>
      <c r="F20" s="28" t="s">
        <v>27</v>
      </c>
      <c r="G20" s="29" t="s">
        <v>28</v>
      </c>
      <c r="H20" s="29" t="s">
        <v>29</v>
      </c>
      <c r="I20" s="29" t="s">
        <v>30</v>
      </c>
    </row>
    <row r="21" spans="1:9" ht="18" customHeight="1" x14ac:dyDescent="0.2">
      <c r="A21" s="31" t="s">
        <v>31</v>
      </c>
      <c r="B21" s="31"/>
      <c r="C21" s="31"/>
      <c r="D21" s="31"/>
      <c r="E21" s="31"/>
      <c r="F21" s="31"/>
      <c r="G21" s="31"/>
      <c r="H21" s="31"/>
      <c r="I21" s="31">
        <f t="shared" ref="I21" si="0">(G21*H21)</f>
        <v>0</v>
      </c>
    </row>
    <row r="22" spans="1:9" ht="27" customHeight="1" x14ac:dyDescent="0.2">
      <c r="A22" s="33" t="s">
        <v>32</v>
      </c>
      <c r="B22" s="33"/>
      <c r="C22" s="33"/>
      <c r="D22" s="34" t="s">
        <v>33</v>
      </c>
      <c r="E22" s="34"/>
      <c r="F22" s="35" t="s">
        <v>34</v>
      </c>
      <c r="G22" s="36"/>
      <c r="H22" s="37">
        <v>51.75</v>
      </c>
      <c r="I22" s="37">
        <f t="shared" ref="I22:I95" si="1">G22*H22</f>
        <v>0</v>
      </c>
    </row>
    <row r="23" spans="1:9" s="38" customFormat="1" ht="27" customHeight="1" x14ac:dyDescent="0.2">
      <c r="A23" s="33" t="s">
        <v>35</v>
      </c>
      <c r="B23" s="33"/>
      <c r="C23" s="33"/>
      <c r="D23" s="34" t="s">
        <v>33</v>
      </c>
      <c r="E23" s="34"/>
      <c r="F23" s="35" t="s">
        <v>36</v>
      </c>
      <c r="G23" s="36"/>
      <c r="H23" s="37">
        <v>48.15</v>
      </c>
      <c r="I23" s="37">
        <f t="shared" si="1"/>
        <v>0</v>
      </c>
    </row>
    <row r="24" spans="1:9" ht="27" customHeight="1" x14ac:dyDescent="0.2">
      <c r="A24" s="33" t="s">
        <v>37</v>
      </c>
      <c r="B24" s="33"/>
      <c r="C24" s="33"/>
      <c r="D24" s="34" t="s">
        <v>33</v>
      </c>
      <c r="E24" s="34"/>
      <c r="F24" s="35" t="s">
        <v>38</v>
      </c>
      <c r="G24" s="36"/>
      <c r="H24" s="37">
        <v>51.45</v>
      </c>
      <c r="I24" s="37">
        <f t="shared" si="1"/>
        <v>0</v>
      </c>
    </row>
    <row r="25" spans="1:9" ht="27" customHeight="1" x14ac:dyDescent="0.2">
      <c r="A25" s="33" t="s">
        <v>39</v>
      </c>
      <c r="B25" s="33"/>
      <c r="C25" s="33"/>
      <c r="D25" s="34" t="s">
        <v>33</v>
      </c>
      <c r="E25" s="34"/>
      <c r="F25" s="35" t="s">
        <v>40</v>
      </c>
      <c r="G25" s="36"/>
      <c r="H25" s="37">
        <v>45.3</v>
      </c>
      <c r="I25" s="37">
        <f t="shared" si="1"/>
        <v>0</v>
      </c>
    </row>
    <row r="26" spans="1:9" ht="27" customHeight="1" x14ac:dyDescent="0.2">
      <c r="A26" s="33" t="s">
        <v>41</v>
      </c>
      <c r="B26" s="33"/>
      <c r="C26" s="33"/>
      <c r="D26" s="34" t="s">
        <v>33</v>
      </c>
      <c r="E26" s="34"/>
      <c r="F26" s="35" t="s">
        <v>42</v>
      </c>
      <c r="G26" s="36"/>
      <c r="H26" s="37">
        <v>50.4</v>
      </c>
      <c r="I26" s="37">
        <f t="shared" si="1"/>
        <v>0</v>
      </c>
    </row>
    <row r="27" spans="1:9" ht="27" customHeight="1" x14ac:dyDescent="0.2">
      <c r="A27" s="33" t="s">
        <v>43</v>
      </c>
      <c r="B27" s="33"/>
      <c r="C27" s="33"/>
      <c r="D27" s="34" t="s">
        <v>33</v>
      </c>
      <c r="E27" s="34"/>
      <c r="F27" s="35" t="s">
        <v>44</v>
      </c>
      <c r="G27" s="36"/>
      <c r="H27" s="37">
        <v>51.75</v>
      </c>
      <c r="I27" s="37">
        <f t="shared" si="1"/>
        <v>0</v>
      </c>
    </row>
    <row r="28" spans="1:9" ht="27" customHeight="1" x14ac:dyDescent="0.2">
      <c r="A28" s="33" t="s">
        <v>45</v>
      </c>
      <c r="B28" s="33"/>
      <c r="C28" s="33"/>
      <c r="D28" s="34" t="s">
        <v>33</v>
      </c>
      <c r="E28" s="34"/>
      <c r="F28" s="35" t="s">
        <v>46</v>
      </c>
      <c r="G28" s="36"/>
      <c r="H28" s="37">
        <v>60.15</v>
      </c>
      <c r="I28" s="37">
        <f t="shared" si="1"/>
        <v>0</v>
      </c>
    </row>
    <row r="29" spans="1:9" s="38" customFormat="1" ht="27" customHeight="1" x14ac:dyDescent="0.2">
      <c r="A29" s="33" t="s">
        <v>47</v>
      </c>
      <c r="B29" s="33"/>
      <c r="C29" s="33"/>
      <c r="D29" s="34" t="s">
        <v>33</v>
      </c>
      <c r="E29" s="34"/>
      <c r="F29" s="35" t="s">
        <v>48</v>
      </c>
      <c r="G29" s="36"/>
      <c r="H29" s="37">
        <v>67.95</v>
      </c>
      <c r="I29" s="37">
        <f t="shared" si="1"/>
        <v>0</v>
      </c>
    </row>
    <row r="30" spans="1:9" ht="27" customHeight="1" x14ac:dyDescent="0.2">
      <c r="A30" s="33" t="s">
        <v>49</v>
      </c>
      <c r="B30" s="33"/>
      <c r="C30" s="33"/>
      <c r="D30" s="34" t="s">
        <v>33</v>
      </c>
      <c r="E30" s="34"/>
      <c r="F30" s="35" t="s">
        <v>50</v>
      </c>
      <c r="G30" s="36"/>
      <c r="H30" s="37">
        <v>83.1</v>
      </c>
      <c r="I30" s="37">
        <f t="shared" si="1"/>
        <v>0</v>
      </c>
    </row>
    <row r="31" spans="1:9" ht="27" customHeight="1" x14ac:dyDescent="0.2">
      <c r="A31" s="33" t="s">
        <v>51</v>
      </c>
      <c r="B31" s="33"/>
      <c r="C31" s="33"/>
      <c r="D31" s="34" t="s">
        <v>33</v>
      </c>
      <c r="E31" s="34"/>
      <c r="F31" s="35" t="s">
        <v>52</v>
      </c>
      <c r="G31" s="36"/>
      <c r="H31" s="37">
        <v>67.5</v>
      </c>
      <c r="I31" s="37">
        <f t="shared" si="1"/>
        <v>0</v>
      </c>
    </row>
    <row r="32" spans="1:9" ht="27" customHeight="1" x14ac:dyDescent="0.2">
      <c r="A32" s="33" t="s">
        <v>53</v>
      </c>
      <c r="B32" s="33"/>
      <c r="C32" s="33"/>
      <c r="D32" s="34" t="s">
        <v>33</v>
      </c>
      <c r="E32" s="34"/>
      <c r="F32" s="35" t="s">
        <v>54</v>
      </c>
      <c r="G32" s="36"/>
      <c r="H32" s="37">
        <v>47.17</v>
      </c>
      <c r="I32" s="37">
        <f t="shared" si="1"/>
        <v>0</v>
      </c>
    </row>
    <row r="33" spans="1:9" ht="27" customHeight="1" x14ac:dyDescent="0.2">
      <c r="A33" s="33" t="s">
        <v>55</v>
      </c>
      <c r="B33" s="33"/>
      <c r="C33" s="33"/>
      <c r="D33" s="34" t="s">
        <v>33</v>
      </c>
      <c r="E33" s="34"/>
      <c r="F33" s="35" t="s">
        <v>56</v>
      </c>
      <c r="G33" s="36"/>
      <c r="H33" s="37">
        <v>49.95</v>
      </c>
      <c r="I33" s="37">
        <f t="shared" si="1"/>
        <v>0</v>
      </c>
    </row>
    <row r="34" spans="1:9" ht="27" customHeight="1" x14ac:dyDescent="0.2">
      <c r="A34" s="33" t="s">
        <v>57</v>
      </c>
      <c r="B34" s="33"/>
      <c r="C34" s="33"/>
      <c r="D34" s="34" t="s">
        <v>33</v>
      </c>
      <c r="E34" s="34"/>
      <c r="F34" s="35" t="s">
        <v>58</v>
      </c>
      <c r="G34" s="36"/>
      <c r="H34" s="37">
        <v>56.7</v>
      </c>
      <c r="I34" s="37">
        <f t="shared" si="1"/>
        <v>0</v>
      </c>
    </row>
    <row r="35" spans="1:9" ht="27" customHeight="1" x14ac:dyDescent="0.2">
      <c r="A35" s="33" t="s">
        <v>59</v>
      </c>
      <c r="B35" s="33"/>
      <c r="C35" s="33"/>
      <c r="D35" s="34" t="s">
        <v>33</v>
      </c>
      <c r="E35" s="34"/>
      <c r="F35" s="35" t="s">
        <v>60</v>
      </c>
      <c r="G35" s="36"/>
      <c r="H35" s="37">
        <v>60.75</v>
      </c>
      <c r="I35" s="37">
        <f t="shared" si="1"/>
        <v>0</v>
      </c>
    </row>
    <row r="36" spans="1:9" ht="27" customHeight="1" x14ac:dyDescent="0.2">
      <c r="A36" s="33" t="s">
        <v>61</v>
      </c>
      <c r="B36" s="33"/>
      <c r="C36" s="33"/>
      <c r="D36" s="34" t="s">
        <v>33</v>
      </c>
      <c r="E36" s="34"/>
      <c r="F36" s="35" t="s">
        <v>62</v>
      </c>
      <c r="G36" s="36"/>
      <c r="H36" s="37">
        <v>59.4</v>
      </c>
      <c r="I36" s="37">
        <f t="shared" si="1"/>
        <v>0</v>
      </c>
    </row>
    <row r="37" spans="1:9" ht="18" customHeight="1" x14ac:dyDescent="0.2">
      <c r="A37" s="31" t="s">
        <v>63</v>
      </c>
      <c r="B37" s="31"/>
      <c r="C37" s="31"/>
      <c r="D37" s="31"/>
      <c r="E37" s="31"/>
      <c r="F37" s="31"/>
      <c r="G37" s="31"/>
      <c r="H37" s="31"/>
      <c r="I37" s="31">
        <f t="shared" ref="I37" si="2">(G37*H37)</f>
        <v>0</v>
      </c>
    </row>
    <row r="38" spans="1:9" ht="27" customHeight="1" x14ac:dyDescent="0.2">
      <c r="A38" s="33" t="s">
        <v>64</v>
      </c>
      <c r="B38" s="33"/>
      <c r="C38" s="33"/>
      <c r="D38" s="34" t="s">
        <v>65</v>
      </c>
      <c r="E38" s="34"/>
      <c r="F38" s="35" t="s">
        <v>66</v>
      </c>
      <c r="G38" s="36"/>
      <c r="H38" s="37">
        <v>8.69</v>
      </c>
      <c r="I38" s="37">
        <f t="shared" si="1"/>
        <v>0</v>
      </c>
    </row>
    <row r="39" spans="1:9" ht="27" customHeight="1" x14ac:dyDescent="0.2">
      <c r="A39" s="33" t="s">
        <v>67</v>
      </c>
      <c r="B39" s="33"/>
      <c r="C39" s="33"/>
      <c r="D39" s="34" t="s">
        <v>65</v>
      </c>
      <c r="E39" s="34"/>
      <c r="F39" s="35" t="s">
        <v>68</v>
      </c>
      <c r="G39" s="36"/>
      <c r="H39" s="37">
        <v>14.35</v>
      </c>
      <c r="I39" s="37">
        <f t="shared" si="1"/>
        <v>0</v>
      </c>
    </row>
    <row r="40" spans="1:9" ht="27" customHeight="1" x14ac:dyDescent="0.2">
      <c r="A40" s="33" t="s">
        <v>69</v>
      </c>
      <c r="B40" s="33"/>
      <c r="C40" s="33"/>
      <c r="D40" s="34" t="s">
        <v>65</v>
      </c>
      <c r="E40" s="34"/>
      <c r="F40" s="35" t="s">
        <v>70</v>
      </c>
      <c r="G40" s="36"/>
      <c r="H40" s="37">
        <v>10.69</v>
      </c>
      <c r="I40" s="37">
        <f t="shared" si="1"/>
        <v>0</v>
      </c>
    </row>
    <row r="41" spans="1:9" ht="27" customHeight="1" x14ac:dyDescent="0.2">
      <c r="A41" s="33" t="s">
        <v>71</v>
      </c>
      <c r="B41" s="33"/>
      <c r="C41" s="33"/>
      <c r="D41" s="34" t="s">
        <v>65</v>
      </c>
      <c r="E41" s="34"/>
      <c r="F41" s="35" t="s">
        <v>72</v>
      </c>
      <c r="G41" s="36"/>
      <c r="H41" s="37">
        <v>11.47</v>
      </c>
      <c r="I41" s="37">
        <f t="shared" si="1"/>
        <v>0</v>
      </c>
    </row>
    <row r="42" spans="1:9" ht="18" customHeight="1" x14ac:dyDescent="0.2">
      <c r="A42" s="31" t="s">
        <v>73</v>
      </c>
      <c r="B42" s="31"/>
      <c r="C42" s="31"/>
      <c r="D42" s="31"/>
      <c r="E42" s="31"/>
      <c r="F42" s="31"/>
      <c r="G42" s="31"/>
      <c r="H42" s="31"/>
      <c r="I42" s="31">
        <f t="shared" ref="I42" si="3">(G42*H42)</f>
        <v>0</v>
      </c>
    </row>
    <row r="43" spans="1:9" ht="27" customHeight="1" x14ac:dyDescent="0.2">
      <c r="A43" s="33" t="s">
        <v>74</v>
      </c>
      <c r="B43" s="33"/>
      <c r="C43" s="33"/>
      <c r="D43" s="34" t="s">
        <v>65</v>
      </c>
      <c r="E43" s="34"/>
      <c r="F43" s="35" t="s">
        <v>75</v>
      </c>
      <c r="G43" s="36"/>
      <c r="H43" s="37">
        <v>13.65</v>
      </c>
      <c r="I43" s="37">
        <f t="shared" si="1"/>
        <v>0</v>
      </c>
    </row>
    <row r="44" spans="1:9" ht="27" customHeight="1" x14ac:dyDescent="0.2">
      <c r="A44" s="33" t="s">
        <v>76</v>
      </c>
      <c r="B44" s="33"/>
      <c r="C44" s="33"/>
      <c r="D44" s="34" t="s">
        <v>65</v>
      </c>
      <c r="E44" s="34"/>
      <c r="F44" s="35" t="s">
        <v>77</v>
      </c>
      <c r="G44" s="36"/>
      <c r="H44" s="37">
        <v>35.729999999999997</v>
      </c>
      <c r="I44" s="37">
        <f t="shared" si="1"/>
        <v>0</v>
      </c>
    </row>
    <row r="45" spans="1:9" ht="27" customHeight="1" x14ac:dyDescent="0.2">
      <c r="A45" s="33" t="s">
        <v>78</v>
      </c>
      <c r="B45" s="33"/>
      <c r="C45" s="33"/>
      <c r="D45" s="34" t="s">
        <v>65</v>
      </c>
      <c r="E45" s="34"/>
      <c r="F45" s="35" t="s">
        <v>79</v>
      </c>
      <c r="G45" s="36"/>
      <c r="H45" s="37">
        <v>39.6</v>
      </c>
      <c r="I45" s="37">
        <f t="shared" si="1"/>
        <v>0</v>
      </c>
    </row>
    <row r="46" spans="1:9" ht="27" customHeight="1" x14ac:dyDescent="0.2">
      <c r="A46" s="33" t="s">
        <v>80</v>
      </c>
      <c r="B46" s="33"/>
      <c r="C46" s="33"/>
      <c r="D46" s="34" t="s">
        <v>65</v>
      </c>
      <c r="E46" s="34"/>
      <c r="F46" s="35" t="s">
        <v>81</v>
      </c>
      <c r="G46" s="36"/>
      <c r="H46" s="37">
        <v>56.99</v>
      </c>
      <c r="I46" s="37">
        <f t="shared" si="1"/>
        <v>0</v>
      </c>
    </row>
    <row r="47" spans="1:9" ht="18" customHeight="1" x14ac:dyDescent="0.2">
      <c r="A47" s="31" t="s">
        <v>82</v>
      </c>
      <c r="B47" s="31"/>
      <c r="C47" s="31"/>
      <c r="D47" s="31"/>
      <c r="E47" s="31"/>
      <c r="F47" s="31"/>
      <c r="G47" s="31"/>
      <c r="H47" s="31"/>
      <c r="I47" s="31">
        <f t="shared" ref="I47" si="4">(G47*H47)</f>
        <v>0</v>
      </c>
    </row>
    <row r="48" spans="1:9" s="38" customFormat="1" ht="27" customHeight="1" x14ac:dyDescent="0.2">
      <c r="A48" s="33" t="s">
        <v>83</v>
      </c>
      <c r="B48" s="33"/>
      <c r="C48" s="33"/>
      <c r="D48" s="34" t="s">
        <v>33</v>
      </c>
      <c r="E48" s="34"/>
      <c r="F48" s="39" t="s">
        <v>84</v>
      </c>
      <c r="G48" s="36"/>
      <c r="H48" s="37">
        <v>22.55</v>
      </c>
      <c r="I48" s="37">
        <f t="shared" si="1"/>
        <v>0</v>
      </c>
    </row>
    <row r="49" spans="1:9" s="38" customFormat="1" ht="27" customHeight="1" x14ac:dyDescent="0.2">
      <c r="A49" s="33" t="s">
        <v>85</v>
      </c>
      <c r="B49" s="33"/>
      <c r="C49" s="33"/>
      <c r="D49" s="34" t="s">
        <v>33</v>
      </c>
      <c r="E49" s="34"/>
      <c r="F49" s="39" t="s">
        <v>86</v>
      </c>
      <c r="G49" s="36"/>
      <c r="H49" s="37">
        <v>44.56</v>
      </c>
      <c r="I49" s="37">
        <f t="shared" si="1"/>
        <v>0</v>
      </c>
    </row>
    <row r="50" spans="1:9" ht="27" customHeight="1" x14ac:dyDescent="0.2">
      <c r="A50" s="33" t="s">
        <v>87</v>
      </c>
      <c r="B50" s="33"/>
      <c r="C50" s="33"/>
      <c r="D50" s="34" t="s">
        <v>33</v>
      </c>
      <c r="E50" s="34"/>
      <c r="F50" s="39" t="s">
        <v>88</v>
      </c>
      <c r="G50" s="36"/>
      <c r="H50" s="37">
        <v>29.69</v>
      </c>
      <c r="I50" s="37">
        <f t="shared" si="1"/>
        <v>0</v>
      </c>
    </row>
    <row r="51" spans="1:9" ht="27" customHeight="1" x14ac:dyDescent="0.2">
      <c r="A51" s="33" t="s">
        <v>89</v>
      </c>
      <c r="B51" s="33"/>
      <c r="C51" s="33"/>
      <c r="D51" s="34" t="s">
        <v>33</v>
      </c>
      <c r="E51" s="34"/>
      <c r="F51" s="39" t="s">
        <v>90</v>
      </c>
      <c r="G51" s="36"/>
      <c r="H51" s="37">
        <v>29.69</v>
      </c>
      <c r="I51" s="37">
        <f t="shared" si="1"/>
        <v>0</v>
      </c>
    </row>
    <row r="52" spans="1:9" ht="27" customHeight="1" x14ac:dyDescent="0.2">
      <c r="A52" s="33" t="s">
        <v>91</v>
      </c>
      <c r="B52" s="33"/>
      <c r="C52" s="33"/>
      <c r="D52" s="34" t="s">
        <v>92</v>
      </c>
      <c r="E52" s="34"/>
      <c r="F52" s="35" t="s">
        <v>93</v>
      </c>
      <c r="G52" s="36"/>
      <c r="H52" s="37">
        <v>26.97</v>
      </c>
      <c r="I52" s="37">
        <f t="shared" si="1"/>
        <v>0</v>
      </c>
    </row>
    <row r="53" spans="1:9" ht="27" customHeight="1" x14ac:dyDescent="0.2">
      <c r="A53" s="33" t="s">
        <v>94</v>
      </c>
      <c r="B53" s="33"/>
      <c r="C53" s="33"/>
      <c r="D53" s="34" t="s">
        <v>92</v>
      </c>
      <c r="E53" s="34"/>
      <c r="F53" s="35" t="s">
        <v>95</v>
      </c>
      <c r="G53" s="36"/>
      <c r="H53" s="37">
        <v>43.09</v>
      </c>
      <c r="I53" s="37">
        <f t="shared" si="1"/>
        <v>0</v>
      </c>
    </row>
    <row r="54" spans="1:9" ht="18" customHeight="1" x14ac:dyDescent="0.2">
      <c r="A54" s="31" t="s">
        <v>96</v>
      </c>
      <c r="B54" s="31"/>
      <c r="C54" s="31"/>
      <c r="D54" s="31"/>
      <c r="E54" s="31"/>
      <c r="F54" s="31"/>
      <c r="G54" s="31"/>
      <c r="H54" s="31"/>
      <c r="I54" s="31">
        <f t="shared" ref="I54" si="5">(G54*H54)</f>
        <v>0</v>
      </c>
    </row>
    <row r="55" spans="1:9" ht="27" customHeight="1" x14ac:dyDescent="0.2">
      <c r="A55" s="33" t="s">
        <v>97</v>
      </c>
      <c r="B55" s="33"/>
      <c r="C55" s="33"/>
      <c r="D55" s="34" t="s">
        <v>65</v>
      </c>
      <c r="E55" s="34"/>
      <c r="F55" s="35" t="s">
        <v>98</v>
      </c>
      <c r="G55" s="36"/>
      <c r="H55" s="37">
        <v>12.98</v>
      </c>
      <c r="I55" s="37">
        <f t="shared" si="1"/>
        <v>0</v>
      </c>
    </row>
    <row r="56" spans="1:9" ht="27" customHeight="1" x14ac:dyDescent="0.2">
      <c r="A56" s="33" t="s">
        <v>99</v>
      </c>
      <c r="B56" s="33"/>
      <c r="C56" s="33"/>
      <c r="D56" s="34" t="s">
        <v>92</v>
      </c>
      <c r="E56" s="34"/>
      <c r="F56" s="35" t="s">
        <v>100</v>
      </c>
      <c r="G56" s="36"/>
      <c r="H56" s="37">
        <v>66.59</v>
      </c>
      <c r="I56" s="37">
        <f t="shared" si="1"/>
        <v>0</v>
      </c>
    </row>
    <row r="57" spans="1:9" s="40" customFormat="1" ht="18" customHeight="1" x14ac:dyDescent="0.2">
      <c r="A57" s="31" t="s">
        <v>101</v>
      </c>
      <c r="B57" s="31"/>
      <c r="C57" s="31"/>
      <c r="D57" s="31"/>
      <c r="E57" s="31"/>
      <c r="F57" s="31"/>
      <c r="G57" s="31"/>
      <c r="H57" s="31"/>
      <c r="I57" s="31">
        <f t="shared" ref="I57" si="6">(G57*H57)</f>
        <v>0</v>
      </c>
    </row>
    <row r="58" spans="1:9" ht="27" customHeight="1" x14ac:dyDescent="0.2">
      <c r="A58" s="33" t="s">
        <v>102</v>
      </c>
      <c r="B58" s="33"/>
      <c r="C58" s="33"/>
      <c r="D58" s="34" t="s">
        <v>92</v>
      </c>
      <c r="E58" s="34"/>
      <c r="F58" s="35" t="s">
        <v>103</v>
      </c>
      <c r="G58" s="36"/>
      <c r="H58" s="37">
        <v>44.91</v>
      </c>
      <c r="I58" s="37">
        <f>G58*H58</f>
        <v>0</v>
      </c>
    </row>
    <row r="59" spans="1:9" ht="27" customHeight="1" x14ac:dyDescent="0.2">
      <c r="A59" s="33" t="s">
        <v>104</v>
      </c>
      <c r="B59" s="33"/>
      <c r="C59" s="33"/>
      <c r="D59" s="34" t="s">
        <v>92</v>
      </c>
      <c r="E59" s="34"/>
      <c r="F59" s="35" t="s">
        <v>105</v>
      </c>
      <c r="G59" s="36"/>
      <c r="H59" s="37">
        <v>73.349999999999994</v>
      </c>
      <c r="I59" s="37">
        <f>G59*H59</f>
        <v>0</v>
      </c>
    </row>
    <row r="60" spans="1:9" ht="27" customHeight="1" x14ac:dyDescent="0.2">
      <c r="A60" s="33" t="s">
        <v>106</v>
      </c>
      <c r="B60" s="33"/>
      <c r="C60" s="33"/>
      <c r="D60" s="34" t="s">
        <v>92</v>
      </c>
      <c r="E60" s="34"/>
      <c r="F60" s="35" t="s">
        <v>107</v>
      </c>
      <c r="G60" s="36"/>
      <c r="H60" s="37">
        <v>53.25</v>
      </c>
      <c r="I60" s="37">
        <f>G60*H60</f>
        <v>0</v>
      </c>
    </row>
    <row r="61" spans="1:9" ht="27" customHeight="1" x14ac:dyDescent="0.2">
      <c r="A61" s="33" t="s">
        <v>108</v>
      </c>
      <c r="B61" s="33"/>
      <c r="C61" s="33"/>
      <c r="D61" s="34" t="s">
        <v>92</v>
      </c>
      <c r="E61" s="34"/>
      <c r="F61" s="35" t="s">
        <v>109</v>
      </c>
      <c r="G61" s="36"/>
      <c r="H61" s="37">
        <v>43.18</v>
      </c>
      <c r="I61" s="37">
        <f>G61*H61</f>
        <v>0</v>
      </c>
    </row>
    <row r="62" spans="1:9" ht="27" customHeight="1" x14ac:dyDescent="0.2">
      <c r="A62" s="33" t="s">
        <v>110</v>
      </c>
      <c r="B62" s="33"/>
      <c r="C62" s="33"/>
      <c r="D62" s="34" t="s">
        <v>92</v>
      </c>
      <c r="E62" s="34"/>
      <c r="F62" s="35" t="s">
        <v>111</v>
      </c>
      <c r="G62" s="36"/>
      <c r="H62" s="37">
        <v>47.6</v>
      </c>
      <c r="I62" s="37">
        <f>G62*H62</f>
        <v>0</v>
      </c>
    </row>
    <row r="63" spans="1:9" ht="18" customHeight="1" x14ac:dyDescent="0.2">
      <c r="A63" s="31" t="s">
        <v>112</v>
      </c>
      <c r="B63" s="31"/>
      <c r="C63" s="31"/>
      <c r="D63" s="31"/>
      <c r="E63" s="31"/>
      <c r="F63" s="31"/>
      <c r="G63" s="31"/>
      <c r="H63" s="31"/>
      <c r="I63" s="31">
        <f t="shared" ref="I63" si="7">(G63*H63)</f>
        <v>0</v>
      </c>
    </row>
    <row r="64" spans="1:9" ht="27" customHeight="1" x14ac:dyDescent="0.2">
      <c r="A64" s="33" t="s">
        <v>113</v>
      </c>
      <c r="B64" s="33"/>
      <c r="C64" s="33"/>
      <c r="D64" s="34" t="s">
        <v>92</v>
      </c>
      <c r="E64" s="34"/>
      <c r="F64" s="35" t="s">
        <v>114</v>
      </c>
      <c r="G64" s="36"/>
      <c r="H64" s="37">
        <v>87.06</v>
      </c>
      <c r="I64" s="37">
        <f t="shared" si="1"/>
        <v>0</v>
      </c>
    </row>
    <row r="65" spans="1:9" ht="27" customHeight="1" x14ac:dyDescent="0.2">
      <c r="A65" s="33" t="s">
        <v>115</v>
      </c>
      <c r="B65" s="33"/>
      <c r="C65" s="33"/>
      <c r="D65" s="34" t="s">
        <v>92</v>
      </c>
      <c r="E65" s="34"/>
      <c r="F65" s="35" t="s">
        <v>116</v>
      </c>
      <c r="G65" s="36"/>
      <c r="H65" s="37">
        <v>70.5</v>
      </c>
      <c r="I65" s="37">
        <f t="shared" si="1"/>
        <v>0</v>
      </c>
    </row>
    <row r="66" spans="1:9" ht="27" customHeight="1" x14ac:dyDescent="0.2">
      <c r="A66" s="33" t="s">
        <v>117</v>
      </c>
      <c r="B66" s="33"/>
      <c r="C66" s="33"/>
      <c r="D66" s="34" t="s">
        <v>92</v>
      </c>
      <c r="E66" s="34"/>
      <c r="F66" s="35" t="s">
        <v>118</v>
      </c>
      <c r="G66" s="36"/>
      <c r="H66" s="37">
        <v>26.99</v>
      </c>
      <c r="I66" s="37">
        <f t="shared" si="1"/>
        <v>0</v>
      </c>
    </row>
    <row r="67" spans="1:9" ht="27" customHeight="1" x14ac:dyDescent="0.2">
      <c r="A67" s="33" t="s">
        <v>119</v>
      </c>
      <c r="B67" s="33"/>
      <c r="C67" s="33"/>
      <c r="D67" s="34" t="s">
        <v>92</v>
      </c>
      <c r="E67" s="34"/>
      <c r="F67" s="35" t="s">
        <v>120</v>
      </c>
      <c r="G67" s="36"/>
      <c r="H67" s="37">
        <v>23.75</v>
      </c>
      <c r="I67" s="37">
        <f t="shared" si="1"/>
        <v>0</v>
      </c>
    </row>
    <row r="68" spans="1:9" ht="27" customHeight="1" x14ac:dyDescent="0.2">
      <c r="A68" s="33" t="s">
        <v>121</v>
      </c>
      <c r="B68" s="33"/>
      <c r="C68" s="33"/>
      <c r="D68" s="34" t="s">
        <v>92</v>
      </c>
      <c r="E68" s="34"/>
      <c r="F68" s="35" t="s">
        <v>122</v>
      </c>
      <c r="G68" s="36"/>
      <c r="H68" s="37">
        <v>37.97</v>
      </c>
      <c r="I68" s="37">
        <f t="shared" si="1"/>
        <v>0</v>
      </c>
    </row>
    <row r="69" spans="1:9" ht="27" customHeight="1" x14ac:dyDescent="0.2">
      <c r="A69" s="33" t="s">
        <v>123</v>
      </c>
      <c r="B69" s="33"/>
      <c r="C69" s="33"/>
      <c r="D69" s="34" t="s">
        <v>92</v>
      </c>
      <c r="E69" s="34"/>
      <c r="F69" s="35" t="s">
        <v>124</v>
      </c>
      <c r="G69" s="36"/>
      <c r="H69" s="37">
        <v>55.95</v>
      </c>
      <c r="I69" s="37">
        <f t="shared" si="1"/>
        <v>0</v>
      </c>
    </row>
    <row r="70" spans="1:9" ht="27" customHeight="1" x14ac:dyDescent="0.2">
      <c r="A70" s="33" t="s">
        <v>125</v>
      </c>
      <c r="B70" s="33"/>
      <c r="C70" s="33"/>
      <c r="D70" s="34" t="s">
        <v>92</v>
      </c>
      <c r="E70" s="34"/>
      <c r="F70" s="35" t="s">
        <v>126</v>
      </c>
      <c r="G70" s="36"/>
      <c r="H70" s="37">
        <v>47.62</v>
      </c>
      <c r="I70" s="37">
        <f t="shared" si="1"/>
        <v>0</v>
      </c>
    </row>
    <row r="71" spans="1:9" ht="18" customHeight="1" x14ac:dyDescent="0.2">
      <c r="A71" s="31" t="s">
        <v>127</v>
      </c>
      <c r="B71" s="31"/>
      <c r="C71" s="31"/>
      <c r="D71" s="31"/>
      <c r="E71" s="31"/>
      <c r="F71" s="31"/>
      <c r="G71" s="31"/>
      <c r="H71" s="31"/>
      <c r="I71" s="31">
        <f t="shared" ref="I71" si="8">(G71*H71)</f>
        <v>0</v>
      </c>
    </row>
    <row r="72" spans="1:9" ht="27" customHeight="1" x14ac:dyDescent="0.2">
      <c r="A72" s="33" t="s">
        <v>128</v>
      </c>
      <c r="B72" s="33"/>
      <c r="C72" s="33"/>
      <c r="D72" s="34" t="s">
        <v>92</v>
      </c>
      <c r="E72" s="34"/>
      <c r="F72" s="35" t="s">
        <v>129</v>
      </c>
      <c r="G72" s="36"/>
      <c r="H72" s="37">
        <v>16.48</v>
      </c>
      <c r="I72" s="37">
        <f t="shared" si="1"/>
        <v>0</v>
      </c>
    </row>
    <row r="73" spans="1:9" ht="27" customHeight="1" x14ac:dyDescent="0.2">
      <c r="A73" s="33" t="s">
        <v>130</v>
      </c>
      <c r="B73" s="33"/>
      <c r="C73" s="33"/>
      <c r="D73" s="34" t="s">
        <v>92</v>
      </c>
      <c r="E73" s="34"/>
      <c r="F73" s="35" t="s">
        <v>131</v>
      </c>
      <c r="G73" s="36"/>
      <c r="H73" s="37">
        <v>26.99</v>
      </c>
      <c r="I73" s="37">
        <f t="shared" si="1"/>
        <v>0</v>
      </c>
    </row>
    <row r="74" spans="1:9" ht="27" customHeight="1" x14ac:dyDescent="0.2">
      <c r="A74" s="33" t="s">
        <v>132</v>
      </c>
      <c r="B74" s="33"/>
      <c r="C74" s="33"/>
      <c r="D74" s="34" t="s">
        <v>92</v>
      </c>
      <c r="E74" s="34"/>
      <c r="F74" s="35" t="s">
        <v>133</v>
      </c>
      <c r="G74" s="36"/>
      <c r="H74" s="37">
        <v>63.49</v>
      </c>
      <c r="I74" s="37">
        <f t="shared" si="1"/>
        <v>0</v>
      </c>
    </row>
    <row r="75" spans="1:9" ht="27" customHeight="1" x14ac:dyDescent="0.2">
      <c r="A75" s="33" t="s">
        <v>134</v>
      </c>
      <c r="B75" s="33"/>
      <c r="C75" s="33"/>
      <c r="D75" s="34" t="s">
        <v>135</v>
      </c>
      <c r="E75" s="34"/>
      <c r="F75" s="35" t="s">
        <v>136</v>
      </c>
      <c r="G75" s="36"/>
      <c r="H75" s="37">
        <v>1.89</v>
      </c>
      <c r="I75" s="37">
        <f t="shared" si="1"/>
        <v>0</v>
      </c>
    </row>
    <row r="76" spans="1:9" ht="27" customHeight="1" x14ac:dyDescent="0.2">
      <c r="A76" s="33" t="s">
        <v>137</v>
      </c>
      <c r="B76" s="33"/>
      <c r="C76" s="33"/>
      <c r="D76" s="34" t="s">
        <v>92</v>
      </c>
      <c r="E76" s="34"/>
      <c r="F76" s="35" t="s">
        <v>138</v>
      </c>
      <c r="G76" s="36"/>
      <c r="H76" s="37">
        <v>37.9</v>
      </c>
      <c r="I76" s="37">
        <f t="shared" si="1"/>
        <v>0</v>
      </c>
    </row>
    <row r="77" spans="1:9" ht="27" customHeight="1" x14ac:dyDescent="0.2">
      <c r="A77" s="33" t="s">
        <v>139</v>
      </c>
      <c r="B77" s="33"/>
      <c r="C77" s="33"/>
      <c r="D77" s="34" t="s">
        <v>92</v>
      </c>
      <c r="E77" s="34"/>
      <c r="F77" s="35" t="s">
        <v>140</v>
      </c>
      <c r="G77" s="36"/>
      <c r="H77" s="37">
        <v>52.85</v>
      </c>
      <c r="I77" s="37">
        <f t="shared" si="1"/>
        <v>0</v>
      </c>
    </row>
    <row r="78" spans="1:9" ht="27" customHeight="1" x14ac:dyDescent="0.2">
      <c r="A78" s="33" t="s">
        <v>141</v>
      </c>
      <c r="B78" s="33"/>
      <c r="C78" s="33"/>
      <c r="D78" s="34" t="s">
        <v>92</v>
      </c>
      <c r="E78" s="34"/>
      <c r="F78" s="35" t="s">
        <v>142</v>
      </c>
      <c r="G78" s="36"/>
      <c r="H78" s="37">
        <v>84.97</v>
      </c>
      <c r="I78" s="37">
        <f t="shared" si="1"/>
        <v>0</v>
      </c>
    </row>
    <row r="79" spans="1:9" ht="18" customHeight="1" x14ac:dyDescent="0.2">
      <c r="A79" s="31" t="s">
        <v>143</v>
      </c>
      <c r="B79" s="31"/>
      <c r="C79" s="31"/>
      <c r="D79" s="31"/>
      <c r="E79" s="31"/>
      <c r="F79" s="31"/>
      <c r="G79" s="31"/>
      <c r="H79" s="31"/>
      <c r="I79" s="31">
        <f t="shared" ref="I79" si="9">(G79*H79)</f>
        <v>0</v>
      </c>
    </row>
    <row r="80" spans="1:9" ht="27" customHeight="1" x14ac:dyDescent="0.2">
      <c r="A80" s="33" t="s">
        <v>144</v>
      </c>
      <c r="B80" s="33"/>
      <c r="C80" s="33"/>
      <c r="D80" s="34" t="s">
        <v>92</v>
      </c>
      <c r="E80" s="34"/>
      <c r="F80" s="35" t="s">
        <v>145</v>
      </c>
      <c r="G80" s="36"/>
      <c r="H80" s="37">
        <v>20.89</v>
      </c>
      <c r="I80" s="37">
        <f t="shared" si="1"/>
        <v>0</v>
      </c>
    </row>
    <row r="81" spans="1:9" ht="27" customHeight="1" x14ac:dyDescent="0.2">
      <c r="A81" s="33" t="s">
        <v>146</v>
      </c>
      <c r="B81" s="33"/>
      <c r="C81" s="33"/>
      <c r="D81" s="34" t="s">
        <v>92</v>
      </c>
      <c r="E81" s="34"/>
      <c r="F81" s="35" t="s">
        <v>147</v>
      </c>
      <c r="G81" s="36"/>
      <c r="H81" s="37">
        <v>13.99</v>
      </c>
      <c r="I81" s="37">
        <f t="shared" si="1"/>
        <v>0</v>
      </c>
    </row>
    <row r="82" spans="1:9" ht="27" customHeight="1" x14ac:dyDescent="0.2">
      <c r="A82" s="33" t="s">
        <v>148</v>
      </c>
      <c r="B82" s="33"/>
      <c r="C82" s="33"/>
      <c r="D82" s="34" t="s">
        <v>92</v>
      </c>
      <c r="E82" s="34"/>
      <c r="F82" s="35" t="s">
        <v>149</v>
      </c>
      <c r="G82" s="36"/>
      <c r="H82" s="37">
        <v>25.76</v>
      </c>
      <c r="I82" s="37">
        <f t="shared" si="1"/>
        <v>0</v>
      </c>
    </row>
    <row r="83" spans="1:9" ht="27" customHeight="1" x14ac:dyDescent="0.2">
      <c r="A83" s="33" t="s">
        <v>150</v>
      </c>
      <c r="B83" s="33"/>
      <c r="C83" s="33"/>
      <c r="D83" s="34" t="s">
        <v>92</v>
      </c>
      <c r="E83" s="34"/>
      <c r="F83" s="35" t="s">
        <v>145</v>
      </c>
      <c r="G83" s="36"/>
      <c r="H83" s="37">
        <v>20.89</v>
      </c>
      <c r="I83" s="37">
        <f t="shared" si="1"/>
        <v>0</v>
      </c>
    </row>
    <row r="84" spans="1:9" ht="27" customHeight="1" x14ac:dyDescent="0.2">
      <c r="A84" s="33" t="s">
        <v>151</v>
      </c>
      <c r="B84" s="33"/>
      <c r="C84" s="33"/>
      <c r="D84" s="34" t="s">
        <v>92</v>
      </c>
      <c r="E84" s="34"/>
      <c r="F84" s="35" t="s">
        <v>152</v>
      </c>
      <c r="G84" s="36"/>
      <c r="H84" s="37">
        <v>45.35</v>
      </c>
      <c r="I84" s="37">
        <f t="shared" si="1"/>
        <v>0</v>
      </c>
    </row>
    <row r="85" spans="1:9" ht="27" customHeight="1" x14ac:dyDescent="0.2">
      <c r="A85" s="33" t="s">
        <v>153</v>
      </c>
      <c r="B85" s="33"/>
      <c r="C85" s="33"/>
      <c r="D85" s="34" t="s">
        <v>92</v>
      </c>
      <c r="E85" s="34"/>
      <c r="F85" s="35" t="s">
        <v>154</v>
      </c>
      <c r="G85" s="36"/>
      <c r="H85" s="37">
        <v>45.35</v>
      </c>
      <c r="I85" s="37">
        <f t="shared" si="1"/>
        <v>0</v>
      </c>
    </row>
    <row r="86" spans="1:9" ht="18" customHeight="1" x14ac:dyDescent="0.2">
      <c r="A86" s="31" t="s">
        <v>155</v>
      </c>
      <c r="B86" s="31"/>
      <c r="C86" s="31"/>
      <c r="D86" s="31"/>
      <c r="E86" s="31"/>
      <c r="F86" s="31"/>
      <c r="G86" s="31"/>
      <c r="H86" s="31"/>
      <c r="I86" s="31">
        <f t="shared" ref="I86" si="10">(G86*H86)</f>
        <v>0</v>
      </c>
    </row>
    <row r="87" spans="1:9" ht="27" customHeight="1" x14ac:dyDescent="0.2">
      <c r="A87" s="33" t="s">
        <v>156</v>
      </c>
      <c r="B87" s="33"/>
      <c r="C87" s="33"/>
      <c r="D87" s="34" t="s">
        <v>92</v>
      </c>
      <c r="E87" s="34"/>
      <c r="F87" s="35" t="s">
        <v>157</v>
      </c>
      <c r="G87" s="36"/>
      <c r="H87" s="37">
        <v>194.85</v>
      </c>
      <c r="I87" s="37">
        <f t="shared" si="1"/>
        <v>0</v>
      </c>
    </row>
    <row r="88" spans="1:9" ht="27" customHeight="1" x14ac:dyDescent="0.2">
      <c r="A88" s="33" t="s">
        <v>158</v>
      </c>
      <c r="B88" s="33"/>
      <c r="C88" s="33"/>
      <c r="D88" s="34" t="s">
        <v>65</v>
      </c>
      <c r="E88" s="34"/>
      <c r="F88" s="35" t="s">
        <v>159</v>
      </c>
      <c r="G88" s="36"/>
      <c r="H88" s="37">
        <v>179.97</v>
      </c>
      <c r="I88" s="37">
        <f t="shared" si="1"/>
        <v>0</v>
      </c>
    </row>
    <row r="89" spans="1:9" ht="18" customHeight="1" x14ac:dyDescent="0.2">
      <c r="A89" s="31" t="s">
        <v>160</v>
      </c>
      <c r="B89" s="31"/>
      <c r="C89" s="31"/>
      <c r="D89" s="31"/>
      <c r="E89" s="31"/>
      <c r="F89" s="31"/>
      <c r="G89" s="31"/>
      <c r="H89" s="31"/>
      <c r="I89" s="31">
        <f t="shared" ref="I89" si="11">(G89*H89)</f>
        <v>0</v>
      </c>
    </row>
    <row r="90" spans="1:9" s="38" customFormat="1" ht="27" customHeight="1" x14ac:dyDescent="0.2">
      <c r="A90" s="41" t="s">
        <v>161</v>
      </c>
      <c r="B90" s="41"/>
      <c r="C90" s="41"/>
      <c r="D90" s="42" t="s">
        <v>135</v>
      </c>
      <c r="E90" s="42"/>
      <c r="F90" s="43" t="s">
        <v>162</v>
      </c>
      <c r="G90" s="36"/>
      <c r="H90" s="37">
        <v>8.99</v>
      </c>
      <c r="I90" s="37">
        <f t="shared" si="1"/>
        <v>0</v>
      </c>
    </row>
    <row r="91" spans="1:9" s="38" customFormat="1" ht="27" customHeight="1" x14ac:dyDescent="0.2">
      <c r="A91" s="41" t="s">
        <v>163</v>
      </c>
      <c r="B91" s="41"/>
      <c r="C91" s="41"/>
      <c r="D91" s="42" t="s">
        <v>135</v>
      </c>
      <c r="E91" s="42"/>
      <c r="F91" s="43" t="s">
        <v>164</v>
      </c>
      <c r="G91" s="36"/>
      <c r="H91" s="37">
        <v>8.99</v>
      </c>
      <c r="I91" s="37">
        <f t="shared" si="1"/>
        <v>0</v>
      </c>
    </row>
    <row r="92" spans="1:9" s="38" customFormat="1" ht="27" customHeight="1" x14ac:dyDescent="0.2">
      <c r="A92" s="41" t="s">
        <v>165</v>
      </c>
      <c r="B92" s="41"/>
      <c r="C92" s="41"/>
      <c r="D92" s="42" t="s">
        <v>135</v>
      </c>
      <c r="E92" s="42"/>
      <c r="F92" s="43" t="s">
        <v>166</v>
      </c>
      <c r="G92" s="36"/>
      <c r="H92" s="37">
        <v>2.25</v>
      </c>
      <c r="I92" s="37">
        <f t="shared" si="1"/>
        <v>0</v>
      </c>
    </row>
    <row r="93" spans="1:9" ht="27" customHeight="1" x14ac:dyDescent="0.2">
      <c r="A93" s="33" t="s">
        <v>167</v>
      </c>
      <c r="B93" s="33"/>
      <c r="C93" s="33"/>
      <c r="D93" s="34" t="s">
        <v>92</v>
      </c>
      <c r="E93" s="34"/>
      <c r="F93" s="35" t="s">
        <v>168</v>
      </c>
      <c r="G93" s="36"/>
      <c r="H93" s="37">
        <v>24.77</v>
      </c>
      <c r="I93" s="37">
        <f t="shared" si="1"/>
        <v>0</v>
      </c>
    </row>
    <row r="94" spans="1:9" ht="18" customHeight="1" x14ac:dyDescent="0.2">
      <c r="A94" s="31" t="s">
        <v>169</v>
      </c>
      <c r="B94" s="31"/>
      <c r="C94" s="31"/>
      <c r="D94" s="31"/>
      <c r="E94" s="31"/>
      <c r="F94" s="31"/>
      <c r="G94" s="31"/>
      <c r="H94" s="31"/>
      <c r="I94" s="31">
        <f t="shared" ref="I94" si="12">(G94*H94)</f>
        <v>0</v>
      </c>
    </row>
    <row r="95" spans="1:9" ht="27" customHeight="1" x14ac:dyDescent="0.2">
      <c r="A95" s="33" t="s">
        <v>170</v>
      </c>
      <c r="B95" s="33"/>
      <c r="C95" s="33"/>
      <c r="D95" s="34" t="s">
        <v>92</v>
      </c>
      <c r="E95" s="34"/>
      <c r="F95" s="35" t="s">
        <v>171</v>
      </c>
      <c r="G95" s="36"/>
      <c r="H95" s="37">
        <v>55.77</v>
      </c>
      <c r="I95" s="37">
        <f t="shared" si="1"/>
        <v>0</v>
      </c>
    </row>
    <row r="96" spans="1:9" ht="27" customHeight="1" x14ac:dyDescent="0.2">
      <c r="A96" s="33" t="s">
        <v>172</v>
      </c>
      <c r="B96" s="33"/>
      <c r="C96" s="33"/>
      <c r="D96" s="34" t="s">
        <v>92</v>
      </c>
      <c r="E96" s="34"/>
      <c r="F96" s="35" t="s">
        <v>173</v>
      </c>
      <c r="G96" s="36"/>
      <c r="H96" s="37">
        <v>39.99</v>
      </c>
      <c r="I96" s="37">
        <f t="shared" ref="I96:I164" si="13">G96*H96</f>
        <v>0</v>
      </c>
    </row>
    <row r="97" spans="1:9" ht="27" customHeight="1" x14ac:dyDescent="0.2">
      <c r="A97" s="33" t="s">
        <v>174</v>
      </c>
      <c r="B97" s="33"/>
      <c r="C97" s="33"/>
      <c r="D97" s="34" t="s">
        <v>92</v>
      </c>
      <c r="E97" s="34"/>
      <c r="F97" s="35" t="s">
        <v>175</v>
      </c>
      <c r="G97" s="36"/>
      <c r="H97" s="37">
        <v>29.17</v>
      </c>
      <c r="I97" s="37">
        <f t="shared" si="13"/>
        <v>0</v>
      </c>
    </row>
    <row r="98" spans="1:9" ht="27" customHeight="1" x14ac:dyDescent="0.2">
      <c r="A98" s="33" t="s">
        <v>176</v>
      </c>
      <c r="B98" s="33"/>
      <c r="C98" s="33"/>
      <c r="D98" s="34" t="s">
        <v>92</v>
      </c>
      <c r="E98" s="34"/>
      <c r="F98" s="35" t="s">
        <v>177</v>
      </c>
      <c r="G98" s="36"/>
      <c r="H98" s="37">
        <v>51.19</v>
      </c>
      <c r="I98" s="37">
        <f t="shared" si="13"/>
        <v>0</v>
      </c>
    </row>
    <row r="99" spans="1:9" ht="18" customHeight="1" x14ac:dyDescent="0.2">
      <c r="A99" s="31" t="s">
        <v>178</v>
      </c>
      <c r="B99" s="31"/>
      <c r="C99" s="31"/>
      <c r="D99" s="31"/>
      <c r="E99" s="31"/>
      <c r="F99" s="31"/>
      <c r="G99" s="31"/>
      <c r="H99" s="31"/>
      <c r="I99" s="31">
        <f t="shared" ref="I99" si="14">(G99*H99)</f>
        <v>0</v>
      </c>
    </row>
    <row r="100" spans="1:9" ht="27" customHeight="1" x14ac:dyDescent="0.2">
      <c r="A100" s="33" t="s">
        <v>179</v>
      </c>
      <c r="B100" s="33"/>
      <c r="C100" s="33"/>
      <c r="D100" s="34" t="s">
        <v>92</v>
      </c>
      <c r="E100" s="34"/>
      <c r="F100" s="35" t="s">
        <v>180</v>
      </c>
      <c r="G100" s="36"/>
      <c r="H100" s="37">
        <v>76.14</v>
      </c>
      <c r="I100" s="37">
        <f t="shared" si="13"/>
        <v>0</v>
      </c>
    </row>
    <row r="101" spans="1:9" ht="27" customHeight="1" x14ac:dyDescent="0.2">
      <c r="A101" s="33" t="s">
        <v>181</v>
      </c>
      <c r="B101" s="33"/>
      <c r="C101" s="33"/>
      <c r="D101" s="34" t="s">
        <v>65</v>
      </c>
      <c r="E101" s="34"/>
      <c r="F101" s="35" t="s">
        <v>182</v>
      </c>
      <c r="G101" s="36"/>
      <c r="H101" s="37">
        <v>32.1</v>
      </c>
      <c r="I101" s="37">
        <f t="shared" si="13"/>
        <v>0</v>
      </c>
    </row>
    <row r="102" spans="1:9" ht="18" customHeight="1" x14ac:dyDescent="0.2">
      <c r="A102" s="31" t="s">
        <v>183</v>
      </c>
      <c r="B102" s="31"/>
      <c r="C102" s="31"/>
      <c r="D102" s="31"/>
      <c r="E102" s="31"/>
      <c r="F102" s="31"/>
      <c r="G102" s="31"/>
      <c r="H102" s="31"/>
      <c r="I102" s="31">
        <f t="shared" ref="I102" si="15">(G102*H102)</f>
        <v>0</v>
      </c>
    </row>
    <row r="103" spans="1:9" ht="27" customHeight="1" x14ac:dyDescent="0.2">
      <c r="A103" s="33" t="s">
        <v>184</v>
      </c>
      <c r="B103" s="33"/>
      <c r="C103" s="33"/>
      <c r="D103" s="34" t="s">
        <v>65</v>
      </c>
      <c r="E103" s="34"/>
      <c r="F103" s="35" t="s">
        <v>185</v>
      </c>
      <c r="G103" s="36"/>
      <c r="H103" s="37">
        <v>76.97</v>
      </c>
      <c r="I103" s="37">
        <f t="shared" ref="I103:I108" si="16">G103*H103</f>
        <v>0</v>
      </c>
    </row>
    <row r="104" spans="1:9" ht="27" customHeight="1" x14ac:dyDescent="0.2">
      <c r="A104" s="33" t="s">
        <v>186</v>
      </c>
      <c r="B104" s="33"/>
      <c r="C104" s="33"/>
      <c r="D104" s="34"/>
      <c r="E104" s="34"/>
      <c r="F104" s="35" t="s">
        <v>187</v>
      </c>
      <c r="G104" s="36"/>
      <c r="H104" s="37">
        <v>14.49</v>
      </c>
      <c r="I104" s="37">
        <f t="shared" si="16"/>
        <v>0</v>
      </c>
    </row>
    <row r="105" spans="1:9" ht="27" customHeight="1" x14ac:dyDescent="0.2">
      <c r="A105" s="33" t="s">
        <v>188</v>
      </c>
      <c r="B105" s="33"/>
      <c r="C105" s="33"/>
      <c r="D105" s="34" t="s">
        <v>65</v>
      </c>
      <c r="E105" s="34"/>
      <c r="F105" s="35" t="s">
        <v>189</v>
      </c>
      <c r="G105" s="36"/>
      <c r="H105" s="37">
        <v>54.3</v>
      </c>
      <c r="I105" s="37">
        <f t="shared" si="16"/>
        <v>0</v>
      </c>
    </row>
    <row r="106" spans="1:9" ht="27" customHeight="1" x14ac:dyDescent="0.2">
      <c r="A106" s="33" t="s">
        <v>190</v>
      </c>
      <c r="B106" s="33"/>
      <c r="C106" s="33"/>
      <c r="D106" s="34" t="s">
        <v>191</v>
      </c>
      <c r="E106" s="34"/>
      <c r="F106" s="35" t="s">
        <v>192</v>
      </c>
      <c r="G106" s="36"/>
      <c r="H106" s="37">
        <v>23.69</v>
      </c>
      <c r="I106" s="37">
        <f t="shared" si="16"/>
        <v>0</v>
      </c>
    </row>
    <row r="107" spans="1:9" ht="27" customHeight="1" x14ac:dyDescent="0.2">
      <c r="A107" s="33" t="s">
        <v>193</v>
      </c>
      <c r="B107" s="33"/>
      <c r="C107" s="33"/>
      <c r="D107" s="34" t="s">
        <v>92</v>
      </c>
      <c r="E107" s="34"/>
      <c r="F107" s="35" t="s">
        <v>194</v>
      </c>
      <c r="G107" s="36"/>
      <c r="H107" s="37">
        <v>32.08</v>
      </c>
      <c r="I107" s="37">
        <f t="shared" si="16"/>
        <v>0</v>
      </c>
    </row>
    <row r="108" spans="1:9" ht="27" customHeight="1" x14ac:dyDescent="0.2">
      <c r="A108" s="33" t="s">
        <v>195</v>
      </c>
      <c r="B108" s="33"/>
      <c r="C108" s="33"/>
      <c r="D108" s="34"/>
      <c r="E108" s="34"/>
      <c r="F108" s="35" t="s">
        <v>196</v>
      </c>
      <c r="G108" s="36"/>
      <c r="H108" s="37">
        <v>10.9</v>
      </c>
      <c r="I108" s="37">
        <f t="shared" si="16"/>
        <v>0</v>
      </c>
    </row>
    <row r="109" spans="1:9" ht="18" customHeight="1" x14ac:dyDescent="0.2">
      <c r="A109" s="31" t="s">
        <v>197</v>
      </c>
      <c r="B109" s="31"/>
      <c r="C109" s="31"/>
      <c r="D109" s="31"/>
      <c r="E109" s="31"/>
      <c r="F109" s="31"/>
      <c r="G109" s="31"/>
      <c r="H109" s="31"/>
      <c r="I109" s="31">
        <f t="shared" ref="I109" si="17">(G109*H109)</f>
        <v>0</v>
      </c>
    </row>
    <row r="110" spans="1:9" ht="27" customHeight="1" x14ac:dyDescent="0.2">
      <c r="A110" s="33" t="s">
        <v>198</v>
      </c>
      <c r="B110" s="33"/>
      <c r="C110" s="33"/>
      <c r="D110" s="34" t="s">
        <v>65</v>
      </c>
      <c r="E110" s="34"/>
      <c r="F110" s="35" t="s">
        <v>199</v>
      </c>
      <c r="G110" s="36"/>
      <c r="H110" s="37">
        <v>65.89</v>
      </c>
      <c r="I110" s="37">
        <f t="shared" si="13"/>
        <v>0</v>
      </c>
    </row>
    <row r="111" spans="1:9" ht="27" customHeight="1" x14ac:dyDescent="0.2">
      <c r="A111" s="33" t="s">
        <v>200</v>
      </c>
      <c r="B111" s="33"/>
      <c r="C111" s="33"/>
      <c r="D111" s="34" t="s">
        <v>65</v>
      </c>
      <c r="E111" s="34"/>
      <c r="F111" s="35" t="s">
        <v>201</v>
      </c>
      <c r="G111" s="36"/>
      <c r="H111" s="37">
        <v>75.400000000000006</v>
      </c>
      <c r="I111" s="37">
        <f t="shared" si="13"/>
        <v>0</v>
      </c>
    </row>
    <row r="112" spans="1:9" ht="27" customHeight="1" x14ac:dyDescent="0.2">
      <c r="A112" s="33" t="s">
        <v>202</v>
      </c>
      <c r="B112" s="33"/>
      <c r="C112" s="33"/>
      <c r="D112" s="34" t="s">
        <v>65</v>
      </c>
      <c r="E112" s="34"/>
      <c r="F112" s="35" t="s">
        <v>203</v>
      </c>
      <c r="G112" s="36"/>
      <c r="H112" s="37">
        <v>23.88</v>
      </c>
      <c r="I112" s="37">
        <f t="shared" si="13"/>
        <v>0</v>
      </c>
    </row>
    <row r="113" spans="1:9" ht="27" customHeight="1" x14ac:dyDescent="0.2">
      <c r="A113" s="33" t="s">
        <v>204</v>
      </c>
      <c r="B113" s="33"/>
      <c r="C113" s="33"/>
      <c r="D113" s="34" t="s">
        <v>65</v>
      </c>
      <c r="E113" s="34"/>
      <c r="F113" s="35" t="s">
        <v>205</v>
      </c>
      <c r="G113" s="36"/>
      <c r="H113" s="37">
        <v>38.69</v>
      </c>
      <c r="I113" s="37">
        <f t="shared" si="13"/>
        <v>0</v>
      </c>
    </row>
    <row r="114" spans="1:9" ht="27" customHeight="1" x14ac:dyDescent="0.2">
      <c r="A114" s="33" t="s">
        <v>206</v>
      </c>
      <c r="B114" s="33"/>
      <c r="C114" s="33"/>
      <c r="D114" s="34" t="s">
        <v>65</v>
      </c>
      <c r="E114" s="34"/>
      <c r="F114" s="35" t="s">
        <v>207</v>
      </c>
      <c r="G114" s="36"/>
      <c r="H114" s="37">
        <v>25.97</v>
      </c>
      <c r="I114" s="37">
        <f t="shared" si="13"/>
        <v>0</v>
      </c>
    </row>
    <row r="115" spans="1:9" ht="18" customHeight="1" x14ac:dyDescent="0.2">
      <c r="A115" s="31" t="s">
        <v>208</v>
      </c>
      <c r="B115" s="31"/>
      <c r="C115" s="31"/>
      <c r="D115" s="31"/>
      <c r="E115" s="31"/>
      <c r="F115" s="31"/>
      <c r="G115" s="31"/>
      <c r="H115" s="31"/>
      <c r="I115" s="31">
        <f t="shared" ref="I115" si="18">(G115*H115)</f>
        <v>0</v>
      </c>
    </row>
    <row r="116" spans="1:9" ht="27" customHeight="1" x14ac:dyDescent="0.2">
      <c r="A116" s="33" t="s">
        <v>209</v>
      </c>
      <c r="B116" s="33"/>
      <c r="C116" s="33"/>
      <c r="D116" s="34" t="s">
        <v>92</v>
      </c>
      <c r="E116" s="34"/>
      <c r="F116" s="35" t="s">
        <v>210</v>
      </c>
      <c r="G116" s="36"/>
      <c r="H116" s="37">
        <v>78.63</v>
      </c>
      <c r="I116" s="37">
        <f t="shared" si="13"/>
        <v>0</v>
      </c>
    </row>
    <row r="117" spans="1:9" ht="27" customHeight="1" x14ac:dyDescent="0.2">
      <c r="A117" s="33" t="s">
        <v>211</v>
      </c>
      <c r="B117" s="33"/>
      <c r="C117" s="33"/>
      <c r="D117" s="34" t="s">
        <v>92</v>
      </c>
      <c r="E117" s="34"/>
      <c r="F117" s="35" t="s">
        <v>212</v>
      </c>
      <c r="G117" s="36"/>
      <c r="H117" s="37">
        <v>24.57</v>
      </c>
      <c r="I117" s="37">
        <f t="shared" si="13"/>
        <v>0</v>
      </c>
    </row>
    <row r="118" spans="1:9" ht="18" customHeight="1" x14ac:dyDescent="0.2">
      <c r="A118" s="31" t="s">
        <v>213</v>
      </c>
      <c r="B118" s="31"/>
      <c r="C118" s="31"/>
      <c r="D118" s="31"/>
      <c r="E118" s="31"/>
      <c r="F118" s="31"/>
      <c r="G118" s="31"/>
      <c r="H118" s="31"/>
      <c r="I118" s="31">
        <f t="shared" ref="I118" si="19">(G118*H118)</f>
        <v>0</v>
      </c>
    </row>
    <row r="119" spans="1:9" ht="27" customHeight="1" x14ac:dyDescent="0.2">
      <c r="A119" s="33" t="s">
        <v>214</v>
      </c>
      <c r="B119" s="33"/>
      <c r="C119" s="33"/>
      <c r="D119" s="34" t="s">
        <v>92</v>
      </c>
      <c r="E119" s="34"/>
      <c r="F119" s="35" t="s">
        <v>215</v>
      </c>
      <c r="G119" s="36"/>
      <c r="H119" s="37">
        <v>34.07</v>
      </c>
      <c r="I119" s="37">
        <f t="shared" si="13"/>
        <v>0</v>
      </c>
    </row>
    <row r="120" spans="1:9" ht="27" customHeight="1" x14ac:dyDescent="0.2">
      <c r="A120" s="33" t="s">
        <v>216</v>
      </c>
      <c r="B120" s="33"/>
      <c r="C120" s="33"/>
      <c r="D120" s="34" t="s">
        <v>92</v>
      </c>
      <c r="E120" s="34"/>
      <c r="F120" s="35" t="s">
        <v>217</v>
      </c>
      <c r="G120" s="36"/>
      <c r="H120" s="37">
        <v>15.39</v>
      </c>
      <c r="I120" s="37">
        <f t="shared" si="13"/>
        <v>0</v>
      </c>
    </row>
    <row r="121" spans="1:9" ht="27" customHeight="1" x14ac:dyDescent="0.2">
      <c r="A121" s="33" t="s">
        <v>218</v>
      </c>
      <c r="B121" s="33"/>
      <c r="C121" s="33"/>
      <c r="D121" s="34" t="s">
        <v>219</v>
      </c>
      <c r="E121" s="34"/>
      <c r="F121" s="35" t="s">
        <v>220</v>
      </c>
      <c r="G121" s="36"/>
      <c r="H121" s="37">
        <v>13.59</v>
      </c>
      <c r="I121" s="37">
        <f t="shared" si="13"/>
        <v>0</v>
      </c>
    </row>
    <row r="122" spans="1:9" ht="27" customHeight="1" x14ac:dyDescent="0.2">
      <c r="A122" s="33" t="s">
        <v>221</v>
      </c>
      <c r="B122" s="33"/>
      <c r="C122" s="33"/>
      <c r="D122" s="34" t="s">
        <v>92</v>
      </c>
      <c r="E122" s="34"/>
      <c r="F122" s="35" t="s">
        <v>222</v>
      </c>
      <c r="G122" s="36"/>
      <c r="H122" s="37">
        <v>75.239999999999995</v>
      </c>
      <c r="I122" s="37">
        <f t="shared" si="13"/>
        <v>0</v>
      </c>
    </row>
    <row r="123" spans="1:9" ht="27" customHeight="1" x14ac:dyDescent="0.2">
      <c r="A123" s="33" t="s">
        <v>223</v>
      </c>
      <c r="B123" s="33"/>
      <c r="C123" s="33"/>
      <c r="D123" s="34" t="s">
        <v>92</v>
      </c>
      <c r="E123" s="34"/>
      <c r="F123" s="35" t="s">
        <v>224</v>
      </c>
      <c r="G123" s="36"/>
      <c r="H123" s="37">
        <v>52.23</v>
      </c>
      <c r="I123" s="37">
        <f t="shared" si="13"/>
        <v>0</v>
      </c>
    </row>
    <row r="124" spans="1:9" ht="18" customHeight="1" x14ac:dyDescent="0.2">
      <c r="A124" s="31" t="s">
        <v>225</v>
      </c>
      <c r="B124" s="31"/>
      <c r="C124" s="31"/>
      <c r="D124" s="31"/>
      <c r="E124" s="31"/>
      <c r="F124" s="31"/>
      <c r="G124" s="31"/>
      <c r="H124" s="31"/>
      <c r="I124" s="31">
        <f t="shared" ref="I124" si="20">(G124*H124)</f>
        <v>0</v>
      </c>
    </row>
    <row r="125" spans="1:9" ht="27" customHeight="1" x14ac:dyDescent="0.2">
      <c r="A125" s="33" t="s">
        <v>226</v>
      </c>
      <c r="B125" s="33"/>
      <c r="C125" s="33"/>
      <c r="D125" s="34" t="s">
        <v>92</v>
      </c>
      <c r="E125" s="34"/>
      <c r="F125" s="35" t="s">
        <v>227</v>
      </c>
      <c r="G125" s="36"/>
      <c r="H125" s="37">
        <v>76.989999999999995</v>
      </c>
      <c r="I125" s="37">
        <f t="shared" si="13"/>
        <v>0</v>
      </c>
    </row>
    <row r="126" spans="1:9" ht="27" customHeight="1" x14ac:dyDescent="0.2">
      <c r="A126" s="33" t="s">
        <v>228</v>
      </c>
      <c r="B126" s="33"/>
      <c r="C126" s="33"/>
      <c r="D126" s="34" t="s">
        <v>92</v>
      </c>
      <c r="E126" s="34"/>
      <c r="F126" s="35" t="s">
        <v>229</v>
      </c>
      <c r="G126" s="36"/>
      <c r="H126" s="37">
        <v>24.49</v>
      </c>
      <c r="I126" s="37">
        <f t="shared" si="13"/>
        <v>0</v>
      </c>
    </row>
    <row r="127" spans="1:9" ht="18" customHeight="1" x14ac:dyDescent="0.2">
      <c r="A127" s="31" t="s">
        <v>230</v>
      </c>
      <c r="B127" s="31"/>
      <c r="C127" s="31"/>
      <c r="D127" s="31"/>
      <c r="E127" s="31"/>
      <c r="F127" s="31"/>
      <c r="G127" s="31"/>
      <c r="H127" s="31"/>
      <c r="I127" s="31">
        <f t="shared" ref="I127" si="21">(G127*H127)</f>
        <v>0</v>
      </c>
    </row>
    <row r="128" spans="1:9" ht="27" customHeight="1" x14ac:dyDescent="0.2">
      <c r="A128" s="33" t="s">
        <v>231</v>
      </c>
      <c r="B128" s="33"/>
      <c r="C128" s="33"/>
      <c r="D128" s="34" t="s">
        <v>92</v>
      </c>
      <c r="E128" s="34"/>
      <c r="F128" s="35" t="s">
        <v>232</v>
      </c>
      <c r="G128" s="36"/>
      <c r="H128" s="37">
        <v>31.23</v>
      </c>
      <c r="I128" s="37">
        <f t="shared" si="13"/>
        <v>0</v>
      </c>
    </row>
    <row r="129" spans="1:9" ht="27" customHeight="1" x14ac:dyDescent="0.2">
      <c r="A129" s="33" t="s">
        <v>233</v>
      </c>
      <c r="B129" s="33"/>
      <c r="C129" s="33"/>
      <c r="D129" s="34" t="s">
        <v>92</v>
      </c>
      <c r="E129" s="34"/>
      <c r="F129" s="35" t="s">
        <v>234</v>
      </c>
      <c r="G129" s="36"/>
      <c r="H129" s="37">
        <v>35.25</v>
      </c>
      <c r="I129" s="37">
        <f t="shared" si="13"/>
        <v>0</v>
      </c>
    </row>
    <row r="130" spans="1:9" ht="18" customHeight="1" x14ac:dyDescent="0.2">
      <c r="A130" s="31" t="s">
        <v>235</v>
      </c>
      <c r="B130" s="31"/>
      <c r="C130" s="31"/>
      <c r="D130" s="31"/>
      <c r="E130" s="31"/>
      <c r="F130" s="31"/>
      <c r="G130" s="31"/>
      <c r="H130" s="31"/>
      <c r="I130" s="31">
        <f t="shared" ref="I130" si="22">(G130*H130)</f>
        <v>0</v>
      </c>
    </row>
    <row r="131" spans="1:9" ht="27" customHeight="1" x14ac:dyDescent="0.2">
      <c r="A131" s="33" t="s">
        <v>236</v>
      </c>
      <c r="B131" s="33"/>
      <c r="C131" s="33"/>
      <c r="D131" s="34" t="s">
        <v>92</v>
      </c>
      <c r="E131" s="34"/>
      <c r="F131" s="35" t="s">
        <v>237</v>
      </c>
      <c r="G131" s="36"/>
      <c r="H131" s="37">
        <v>47.25</v>
      </c>
      <c r="I131" s="37">
        <f t="shared" si="13"/>
        <v>0</v>
      </c>
    </row>
    <row r="132" spans="1:9" ht="27" customHeight="1" x14ac:dyDescent="0.2">
      <c r="A132" s="33" t="s">
        <v>238</v>
      </c>
      <c r="B132" s="33"/>
      <c r="C132" s="33"/>
      <c r="D132" s="34" t="s">
        <v>191</v>
      </c>
      <c r="E132" s="34"/>
      <c r="F132" s="35" t="s">
        <v>239</v>
      </c>
      <c r="G132" s="36"/>
      <c r="H132" s="37">
        <v>57.85</v>
      </c>
      <c r="I132" s="37">
        <f t="shared" si="13"/>
        <v>0</v>
      </c>
    </row>
    <row r="133" spans="1:9" ht="27" customHeight="1" x14ac:dyDescent="0.2">
      <c r="A133" s="33" t="s">
        <v>240</v>
      </c>
      <c r="B133" s="33"/>
      <c r="C133" s="33"/>
      <c r="D133" s="34" t="s">
        <v>92</v>
      </c>
      <c r="E133" s="34"/>
      <c r="F133" s="35" t="s">
        <v>241</v>
      </c>
      <c r="G133" s="36"/>
      <c r="H133" s="37">
        <v>69.59</v>
      </c>
      <c r="I133" s="37">
        <f t="shared" si="13"/>
        <v>0</v>
      </c>
    </row>
    <row r="134" spans="1:9" ht="27" customHeight="1" x14ac:dyDescent="0.2">
      <c r="A134" s="33" t="s">
        <v>242</v>
      </c>
      <c r="B134" s="33"/>
      <c r="C134" s="33"/>
      <c r="D134" s="34" t="s">
        <v>92</v>
      </c>
      <c r="E134" s="34"/>
      <c r="F134" s="35" t="s">
        <v>243</v>
      </c>
      <c r="G134" s="36"/>
      <c r="H134" s="37">
        <v>68.19</v>
      </c>
      <c r="I134" s="37">
        <f t="shared" si="13"/>
        <v>0</v>
      </c>
    </row>
    <row r="135" spans="1:9" ht="27" customHeight="1" x14ac:dyDescent="0.2">
      <c r="A135" s="33" t="s">
        <v>244</v>
      </c>
      <c r="B135" s="33"/>
      <c r="C135" s="33"/>
      <c r="D135" s="34" t="s">
        <v>92</v>
      </c>
      <c r="E135" s="34"/>
      <c r="F135" s="35" t="s">
        <v>245</v>
      </c>
      <c r="G135" s="36"/>
      <c r="H135" s="37">
        <v>71.97</v>
      </c>
      <c r="I135" s="37">
        <f t="shared" si="13"/>
        <v>0</v>
      </c>
    </row>
    <row r="136" spans="1:9" ht="27" customHeight="1" x14ac:dyDescent="0.2">
      <c r="A136" s="33" t="s">
        <v>246</v>
      </c>
      <c r="B136" s="33"/>
      <c r="C136" s="33"/>
      <c r="D136" s="34" t="s">
        <v>92</v>
      </c>
      <c r="E136" s="34"/>
      <c r="F136" s="35" t="s">
        <v>247</v>
      </c>
      <c r="G136" s="36"/>
      <c r="H136" s="37">
        <v>63.97</v>
      </c>
      <c r="I136" s="37">
        <f t="shared" si="13"/>
        <v>0</v>
      </c>
    </row>
    <row r="137" spans="1:9" ht="27" customHeight="1" x14ac:dyDescent="0.2">
      <c r="A137" s="33" t="s">
        <v>248</v>
      </c>
      <c r="B137" s="33"/>
      <c r="C137" s="33"/>
      <c r="D137" s="34" t="s">
        <v>92</v>
      </c>
      <c r="E137" s="34"/>
      <c r="F137" s="35" t="s">
        <v>249</v>
      </c>
      <c r="G137" s="36"/>
      <c r="H137" s="37">
        <v>72.97</v>
      </c>
      <c r="I137" s="37">
        <f t="shared" si="13"/>
        <v>0</v>
      </c>
    </row>
    <row r="138" spans="1:9" ht="27" customHeight="1" x14ac:dyDescent="0.2">
      <c r="A138" s="33" t="s">
        <v>250</v>
      </c>
      <c r="B138" s="33"/>
      <c r="C138" s="33"/>
      <c r="D138" s="34" t="s">
        <v>92</v>
      </c>
      <c r="E138" s="34"/>
      <c r="F138" s="35" t="s">
        <v>251</v>
      </c>
      <c r="G138" s="36"/>
      <c r="H138" s="37">
        <v>53.99</v>
      </c>
      <c r="I138" s="37">
        <f t="shared" si="13"/>
        <v>0</v>
      </c>
    </row>
    <row r="139" spans="1:9" ht="27" customHeight="1" x14ac:dyDescent="0.2">
      <c r="A139" s="33" t="s">
        <v>252</v>
      </c>
      <c r="B139" s="33"/>
      <c r="C139" s="33"/>
      <c r="D139" s="34" t="s">
        <v>92</v>
      </c>
      <c r="E139" s="34"/>
      <c r="F139" s="35" t="s">
        <v>253</v>
      </c>
      <c r="G139" s="36"/>
      <c r="H139" s="37">
        <v>59.97</v>
      </c>
      <c r="I139" s="37">
        <f t="shared" si="13"/>
        <v>0</v>
      </c>
    </row>
    <row r="140" spans="1:9" ht="27" customHeight="1" x14ac:dyDescent="0.2">
      <c r="A140" s="33" t="s">
        <v>254</v>
      </c>
      <c r="B140" s="33"/>
      <c r="C140" s="33"/>
      <c r="D140" s="34" t="s">
        <v>92</v>
      </c>
      <c r="E140" s="34"/>
      <c r="F140" s="35" t="s">
        <v>255</v>
      </c>
      <c r="G140" s="36"/>
      <c r="H140" s="37">
        <v>63.08</v>
      </c>
      <c r="I140" s="37">
        <f t="shared" si="13"/>
        <v>0</v>
      </c>
    </row>
    <row r="141" spans="1:9" ht="18" customHeight="1" x14ac:dyDescent="0.2">
      <c r="A141" s="31" t="s">
        <v>256</v>
      </c>
      <c r="B141" s="31"/>
      <c r="C141" s="31"/>
      <c r="D141" s="31"/>
      <c r="E141" s="31"/>
      <c r="F141" s="31"/>
      <c r="G141" s="31"/>
      <c r="H141" s="31"/>
      <c r="I141" s="31">
        <f t="shared" ref="I141" si="23">(G141*H141)</f>
        <v>0</v>
      </c>
    </row>
    <row r="142" spans="1:9" ht="27" customHeight="1" x14ac:dyDescent="0.2">
      <c r="A142" s="33" t="s">
        <v>257</v>
      </c>
      <c r="B142" s="33"/>
      <c r="C142" s="33"/>
      <c r="D142" s="34" t="s">
        <v>92</v>
      </c>
      <c r="E142" s="34"/>
      <c r="F142" s="35" t="s">
        <v>258</v>
      </c>
      <c r="G142" s="36"/>
      <c r="H142" s="37">
        <v>26.57</v>
      </c>
      <c r="I142" s="37">
        <f t="shared" si="13"/>
        <v>0</v>
      </c>
    </row>
    <row r="143" spans="1:9" ht="27" customHeight="1" x14ac:dyDescent="0.2">
      <c r="A143" s="33" t="s">
        <v>259</v>
      </c>
      <c r="B143" s="33"/>
      <c r="C143" s="33"/>
      <c r="D143" s="34" t="s">
        <v>92</v>
      </c>
      <c r="E143" s="34"/>
      <c r="F143" s="35" t="s">
        <v>260</v>
      </c>
      <c r="G143" s="36"/>
      <c r="H143" s="37">
        <v>40.97</v>
      </c>
      <c r="I143" s="37">
        <f t="shared" si="13"/>
        <v>0</v>
      </c>
    </row>
    <row r="144" spans="1:9" ht="27" customHeight="1" x14ac:dyDescent="0.2">
      <c r="A144" s="33" t="s">
        <v>261</v>
      </c>
      <c r="B144" s="33"/>
      <c r="C144" s="33"/>
      <c r="D144" s="34" t="s">
        <v>92</v>
      </c>
      <c r="E144" s="34"/>
      <c r="F144" s="35" t="s">
        <v>262</v>
      </c>
      <c r="G144" s="36"/>
      <c r="H144" s="37">
        <v>89.97</v>
      </c>
      <c r="I144" s="37">
        <f t="shared" si="13"/>
        <v>0</v>
      </c>
    </row>
    <row r="145" spans="1:9" ht="27" customHeight="1" x14ac:dyDescent="0.2">
      <c r="A145" s="33" t="s">
        <v>263</v>
      </c>
      <c r="B145" s="33"/>
      <c r="C145" s="33"/>
      <c r="D145" s="34" t="s">
        <v>92</v>
      </c>
      <c r="E145" s="34"/>
      <c r="F145" s="35" t="s">
        <v>264</v>
      </c>
      <c r="G145" s="36"/>
      <c r="H145" s="37">
        <v>68.989999999999995</v>
      </c>
      <c r="I145" s="37">
        <f t="shared" si="13"/>
        <v>0</v>
      </c>
    </row>
    <row r="146" spans="1:9" ht="27" customHeight="1" x14ac:dyDescent="0.2">
      <c r="A146" s="33" t="s">
        <v>263</v>
      </c>
      <c r="B146" s="33"/>
      <c r="C146" s="33"/>
      <c r="D146" s="34" t="s">
        <v>92</v>
      </c>
      <c r="E146" s="34"/>
      <c r="F146" s="35" t="s">
        <v>265</v>
      </c>
      <c r="G146" s="36"/>
      <c r="H146" s="37">
        <v>77.790000000000006</v>
      </c>
      <c r="I146" s="37">
        <f t="shared" si="13"/>
        <v>0</v>
      </c>
    </row>
    <row r="147" spans="1:9" ht="27" customHeight="1" x14ac:dyDescent="0.2">
      <c r="A147" s="33" t="s">
        <v>266</v>
      </c>
      <c r="B147" s="33"/>
      <c r="C147" s="33"/>
      <c r="D147" s="34" t="s">
        <v>92</v>
      </c>
      <c r="E147" s="34"/>
      <c r="F147" s="35" t="s">
        <v>267</v>
      </c>
      <c r="G147" s="36"/>
      <c r="H147" s="37">
        <v>36.39</v>
      </c>
      <c r="I147" s="37">
        <f t="shared" si="13"/>
        <v>0</v>
      </c>
    </row>
    <row r="148" spans="1:9" ht="27" customHeight="1" x14ac:dyDescent="0.2">
      <c r="A148" s="33" t="s">
        <v>268</v>
      </c>
      <c r="B148" s="33"/>
      <c r="C148" s="33"/>
      <c r="D148" s="34" t="s">
        <v>92</v>
      </c>
      <c r="E148" s="34"/>
      <c r="F148" s="35" t="s">
        <v>269</v>
      </c>
      <c r="G148" s="36"/>
      <c r="H148" s="37">
        <v>22.49</v>
      </c>
      <c r="I148" s="37">
        <f t="shared" si="13"/>
        <v>0</v>
      </c>
    </row>
    <row r="149" spans="1:9" ht="27" customHeight="1" x14ac:dyDescent="0.2">
      <c r="A149" s="33" t="s">
        <v>270</v>
      </c>
      <c r="B149" s="33"/>
      <c r="C149" s="33"/>
      <c r="D149" s="34" t="s">
        <v>92</v>
      </c>
      <c r="E149" s="34"/>
      <c r="F149" s="35" t="s">
        <v>271</v>
      </c>
      <c r="G149" s="36"/>
      <c r="H149" s="37">
        <v>24.1</v>
      </c>
      <c r="I149" s="37">
        <f t="shared" si="13"/>
        <v>0</v>
      </c>
    </row>
    <row r="150" spans="1:9" ht="27" customHeight="1" x14ac:dyDescent="0.2">
      <c r="A150" s="33" t="s">
        <v>272</v>
      </c>
      <c r="B150" s="33"/>
      <c r="C150" s="33"/>
      <c r="D150" s="34" t="s">
        <v>92</v>
      </c>
      <c r="E150" s="34"/>
      <c r="F150" s="35" t="s">
        <v>273</v>
      </c>
      <c r="G150" s="36"/>
      <c r="H150" s="37">
        <v>57.97</v>
      </c>
      <c r="I150" s="37">
        <f t="shared" si="13"/>
        <v>0</v>
      </c>
    </row>
    <row r="151" spans="1:9" ht="27" customHeight="1" x14ac:dyDescent="0.2">
      <c r="A151" s="33" t="s">
        <v>274</v>
      </c>
      <c r="B151" s="33"/>
      <c r="C151" s="33"/>
      <c r="D151" s="34" t="s">
        <v>92</v>
      </c>
      <c r="E151" s="34"/>
      <c r="F151" s="35" t="s">
        <v>275</v>
      </c>
      <c r="G151" s="36"/>
      <c r="H151" s="37">
        <v>41.89</v>
      </c>
      <c r="I151" s="37">
        <f t="shared" si="13"/>
        <v>0</v>
      </c>
    </row>
    <row r="152" spans="1:9" ht="27" customHeight="1" x14ac:dyDescent="0.2">
      <c r="A152" s="33" t="s">
        <v>276</v>
      </c>
      <c r="B152" s="33"/>
      <c r="C152" s="33"/>
      <c r="D152" s="34" t="s">
        <v>92</v>
      </c>
      <c r="E152" s="34"/>
      <c r="F152" s="35" t="s">
        <v>277</v>
      </c>
      <c r="G152" s="36"/>
      <c r="H152" s="37">
        <v>32.58</v>
      </c>
      <c r="I152" s="37">
        <f t="shared" si="13"/>
        <v>0</v>
      </c>
    </row>
    <row r="153" spans="1:9" ht="27" customHeight="1" x14ac:dyDescent="0.2">
      <c r="A153" s="33" t="s">
        <v>278</v>
      </c>
      <c r="B153" s="33"/>
      <c r="C153" s="33"/>
      <c r="D153" s="34" t="s">
        <v>92</v>
      </c>
      <c r="E153" s="34"/>
      <c r="F153" s="35" t="s">
        <v>279</v>
      </c>
      <c r="G153" s="36"/>
      <c r="H153" s="37">
        <v>77.67</v>
      </c>
      <c r="I153" s="37">
        <f t="shared" si="13"/>
        <v>0</v>
      </c>
    </row>
    <row r="154" spans="1:9" ht="27" customHeight="1" x14ac:dyDescent="0.2">
      <c r="A154" s="33" t="s">
        <v>280</v>
      </c>
      <c r="B154" s="33"/>
      <c r="C154" s="33"/>
      <c r="D154" s="34" t="s">
        <v>92</v>
      </c>
      <c r="E154" s="34"/>
      <c r="F154" s="35" t="s">
        <v>281</v>
      </c>
      <c r="G154" s="36"/>
      <c r="H154" s="37">
        <v>97.99</v>
      </c>
      <c r="I154" s="37">
        <f t="shared" si="13"/>
        <v>0</v>
      </c>
    </row>
    <row r="155" spans="1:9" ht="27" customHeight="1" x14ac:dyDescent="0.2">
      <c r="A155" s="33" t="s">
        <v>282</v>
      </c>
      <c r="B155" s="33"/>
      <c r="C155" s="33"/>
      <c r="D155" s="34" t="s">
        <v>92</v>
      </c>
      <c r="E155" s="34"/>
      <c r="F155" s="35" t="s">
        <v>283</v>
      </c>
      <c r="G155" s="36"/>
      <c r="H155" s="37">
        <v>99.97</v>
      </c>
      <c r="I155" s="37">
        <f t="shared" si="13"/>
        <v>0</v>
      </c>
    </row>
    <row r="156" spans="1:9" ht="18" customHeight="1" x14ac:dyDescent="0.2">
      <c r="A156" s="31" t="s">
        <v>284</v>
      </c>
      <c r="B156" s="31"/>
      <c r="C156" s="31"/>
      <c r="D156" s="31"/>
      <c r="E156" s="31"/>
      <c r="F156" s="31"/>
      <c r="G156" s="31"/>
      <c r="H156" s="31"/>
      <c r="I156" s="31">
        <f t="shared" ref="I156" si="24">(G156*H156)</f>
        <v>0</v>
      </c>
    </row>
    <row r="157" spans="1:9" ht="27" customHeight="1" x14ac:dyDescent="0.2">
      <c r="A157" s="33" t="s">
        <v>285</v>
      </c>
      <c r="B157" s="33"/>
      <c r="C157" s="33"/>
      <c r="D157" s="34" t="s">
        <v>135</v>
      </c>
      <c r="E157" s="34"/>
      <c r="F157" s="35" t="s">
        <v>286</v>
      </c>
      <c r="G157" s="36"/>
      <c r="H157" s="37">
        <v>13.04</v>
      </c>
      <c r="I157" s="37">
        <f t="shared" si="13"/>
        <v>0</v>
      </c>
    </row>
    <row r="158" spans="1:9" ht="27" customHeight="1" x14ac:dyDescent="0.2">
      <c r="A158" s="33" t="s">
        <v>287</v>
      </c>
      <c r="B158" s="33"/>
      <c r="C158" s="33"/>
      <c r="D158" s="34" t="s">
        <v>135</v>
      </c>
      <c r="E158" s="34"/>
      <c r="F158" s="35" t="s">
        <v>288</v>
      </c>
      <c r="G158" s="36"/>
      <c r="H158" s="37">
        <v>22.43</v>
      </c>
      <c r="I158" s="37">
        <f t="shared" si="13"/>
        <v>0</v>
      </c>
    </row>
    <row r="159" spans="1:9" ht="18" customHeight="1" x14ac:dyDescent="0.2">
      <c r="A159" s="31" t="s">
        <v>289</v>
      </c>
      <c r="B159" s="31"/>
      <c r="C159" s="31"/>
      <c r="D159" s="31"/>
      <c r="E159" s="31"/>
      <c r="F159" s="31"/>
      <c r="G159" s="31"/>
      <c r="H159" s="31"/>
      <c r="I159" s="31">
        <f t="shared" ref="I159" si="25">(G159*H159)</f>
        <v>0</v>
      </c>
    </row>
    <row r="160" spans="1:9" ht="27" customHeight="1" x14ac:dyDescent="0.2">
      <c r="A160" s="33" t="s">
        <v>290</v>
      </c>
      <c r="B160" s="33"/>
      <c r="C160" s="33"/>
      <c r="D160" s="34" t="s">
        <v>65</v>
      </c>
      <c r="E160" s="34"/>
      <c r="F160" s="35" t="s">
        <v>291</v>
      </c>
      <c r="G160" s="36"/>
      <c r="H160" s="37">
        <v>8.89</v>
      </c>
      <c r="I160" s="37">
        <f t="shared" si="13"/>
        <v>0</v>
      </c>
    </row>
    <row r="161" spans="1:9" ht="27" customHeight="1" x14ac:dyDescent="0.2">
      <c r="A161" s="33" t="s">
        <v>292</v>
      </c>
      <c r="B161" s="33"/>
      <c r="C161" s="33"/>
      <c r="D161" s="34" t="s">
        <v>65</v>
      </c>
      <c r="E161" s="34"/>
      <c r="F161" s="35" t="s">
        <v>293</v>
      </c>
      <c r="G161" s="36"/>
      <c r="H161" s="37">
        <v>50.59</v>
      </c>
      <c r="I161" s="37">
        <f t="shared" si="13"/>
        <v>0</v>
      </c>
    </row>
    <row r="162" spans="1:9" ht="27" customHeight="1" x14ac:dyDescent="0.2">
      <c r="A162" s="33" t="s">
        <v>294</v>
      </c>
      <c r="B162" s="33"/>
      <c r="C162" s="33"/>
      <c r="D162" s="34" t="s">
        <v>65</v>
      </c>
      <c r="E162" s="34"/>
      <c r="F162" s="35" t="s">
        <v>295</v>
      </c>
      <c r="G162" s="36"/>
      <c r="H162" s="37">
        <v>22.47</v>
      </c>
      <c r="I162" s="37">
        <f t="shared" si="13"/>
        <v>0</v>
      </c>
    </row>
    <row r="163" spans="1:9" ht="27" customHeight="1" x14ac:dyDescent="0.2">
      <c r="A163" s="33" t="s">
        <v>296</v>
      </c>
      <c r="B163" s="33"/>
      <c r="C163" s="33"/>
      <c r="D163" s="34" t="s">
        <v>65</v>
      </c>
      <c r="E163" s="34"/>
      <c r="F163" s="35" t="s">
        <v>297</v>
      </c>
      <c r="G163" s="36"/>
      <c r="H163" s="37">
        <v>8.93</v>
      </c>
      <c r="I163" s="37">
        <f t="shared" si="13"/>
        <v>0</v>
      </c>
    </row>
    <row r="164" spans="1:9" ht="27" customHeight="1" x14ac:dyDescent="0.2">
      <c r="A164" s="33" t="s">
        <v>298</v>
      </c>
      <c r="B164" s="33"/>
      <c r="C164" s="33"/>
      <c r="D164" s="34" t="s">
        <v>65</v>
      </c>
      <c r="E164" s="34"/>
      <c r="F164" s="35" t="s">
        <v>299</v>
      </c>
      <c r="G164" s="36"/>
      <c r="H164" s="37">
        <v>4.59</v>
      </c>
      <c r="I164" s="37">
        <f t="shared" si="13"/>
        <v>0</v>
      </c>
    </row>
  </sheetData>
  <sheetProtection algorithmName="SHA-512" hashValue="8sLq6JNohg/JT6JPOYo7u0mXc/qnORCNzCXqyOcHnFK6I85rUifcMyBtKugEeZG4GJINn/MHdganc920nf2wjg==" saltValue="/Ej5AInBnlvt3oJiZL2rSw==" spinCount="100000" sheet="1" objects="1" scenarios="1" selectLockedCells="1"/>
  <mergeCells count="287">
    <mergeCell ref="A163:C163"/>
    <mergeCell ref="D163:E163"/>
    <mergeCell ref="A164:C164"/>
    <mergeCell ref="D164:E164"/>
    <mergeCell ref="A160:C160"/>
    <mergeCell ref="D160:E160"/>
    <mergeCell ref="A161:C161"/>
    <mergeCell ref="D161:E161"/>
    <mergeCell ref="A162:C162"/>
    <mergeCell ref="D162:E162"/>
    <mergeCell ref="A156:I156"/>
    <mergeCell ref="A157:C157"/>
    <mergeCell ref="D157:E157"/>
    <mergeCell ref="A158:C158"/>
    <mergeCell ref="D158:E158"/>
    <mergeCell ref="A159:I159"/>
    <mergeCell ref="A153:C153"/>
    <mergeCell ref="D153:E153"/>
    <mergeCell ref="A154:C154"/>
    <mergeCell ref="D154:E154"/>
    <mergeCell ref="A155:C155"/>
    <mergeCell ref="D155:E155"/>
    <mergeCell ref="A150:C150"/>
    <mergeCell ref="D150:E150"/>
    <mergeCell ref="A151:C151"/>
    <mergeCell ref="D151:E151"/>
    <mergeCell ref="A152:C152"/>
    <mergeCell ref="D152:E152"/>
    <mergeCell ref="A147:C147"/>
    <mergeCell ref="D147:E147"/>
    <mergeCell ref="A148:C148"/>
    <mergeCell ref="D148:E148"/>
    <mergeCell ref="A149:C149"/>
    <mergeCell ref="D149:E149"/>
    <mergeCell ref="A144:C144"/>
    <mergeCell ref="D144:E144"/>
    <mergeCell ref="A145:C145"/>
    <mergeCell ref="D145:E145"/>
    <mergeCell ref="A146:C146"/>
    <mergeCell ref="D146:E146"/>
    <mergeCell ref="A140:C140"/>
    <mergeCell ref="D140:E140"/>
    <mergeCell ref="A141:I141"/>
    <mergeCell ref="A142:C142"/>
    <mergeCell ref="D142:E142"/>
    <mergeCell ref="A143:C143"/>
    <mergeCell ref="D143:E143"/>
    <mergeCell ref="A137:C137"/>
    <mergeCell ref="D137:E137"/>
    <mergeCell ref="A138:C138"/>
    <mergeCell ref="D138:E138"/>
    <mergeCell ref="A139:C139"/>
    <mergeCell ref="D139:E139"/>
    <mergeCell ref="A134:C134"/>
    <mergeCell ref="D134:E134"/>
    <mergeCell ref="A135:C135"/>
    <mergeCell ref="D135:E135"/>
    <mergeCell ref="A136:C136"/>
    <mergeCell ref="D136:E136"/>
    <mergeCell ref="A130:I130"/>
    <mergeCell ref="A131:C131"/>
    <mergeCell ref="D131:E131"/>
    <mergeCell ref="A132:C132"/>
    <mergeCell ref="D132:E132"/>
    <mergeCell ref="A133:C133"/>
    <mergeCell ref="D133:E133"/>
    <mergeCell ref="A126:C126"/>
    <mergeCell ref="D126:E126"/>
    <mergeCell ref="A127:I127"/>
    <mergeCell ref="A128:C128"/>
    <mergeCell ref="D128:E128"/>
    <mergeCell ref="A129:C129"/>
    <mergeCell ref="D129:E129"/>
    <mergeCell ref="A122:C122"/>
    <mergeCell ref="D122:E122"/>
    <mergeCell ref="A123:C123"/>
    <mergeCell ref="D123:E123"/>
    <mergeCell ref="A124:I124"/>
    <mergeCell ref="A125:C125"/>
    <mergeCell ref="D125:E125"/>
    <mergeCell ref="A119:C119"/>
    <mergeCell ref="D119:E119"/>
    <mergeCell ref="A120:C120"/>
    <mergeCell ref="D120:E120"/>
    <mergeCell ref="A121:C121"/>
    <mergeCell ref="D121:E121"/>
    <mergeCell ref="A115:I115"/>
    <mergeCell ref="A116:C116"/>
    <mergeCell ref="D116:E116"/>
    <mergeCell ref="A117:C117"/>
    <mergeCell ref="D117:E117"/>
    <mergeCell ref="A118:I118"/>
    <mergeCell ref="A112:C112"/>
    <mergeCell ref="D112:E112"/>
    <mergeCell ref="A113:C113"/>
    <mergeCell ref="D113:E113"/>
    <mergeCell ref="A114:C114"/>
    <mergeCell ref="D114:E114"/>
    <mergeCell ref="A108:C108"/>
    <mergeCell ref="D108:E108"/>
    <mergeCell ref="A109:I109"/>
    <mergeCell ref="A110:C110"/>
    <mergeCell ref="D110:E110"/>
    <mergeCell ref="A111:C111"/>
    <mergeCell ref="D111:E111"/>
    <mergeCell ref="A105:C105"/>
    <mergeCell ref="D105:E105"/>
    <mergeCell ref="A106:C106"/>
    <mergeCell ref="D106:E106"/>
    <mergeCell ref="A107:C107"/>
    <mergeCell ref="D107:E107"/>
    <mergeCell ref="A101:C101"/>
    <mergeCell ref="D101:E101"/>
    <mergeCell ref="A102:I102"/>
    <mergeCell ref="A103:C103"/>
    <mergeCell ref="D103:E103"/>
    <mergeCell ref="A104:C104"/>
    <mergeCell ref="D104:E104"/>
    <mergeCell ref="A97:C97"/>
    <mergeCell ref="D97:E97"/>
    <mergeCell ref="A98:C98"/>
    <mergeCell ref="D98:E98"/>
    <mergeCell ref="A99:I99"/>
    <mergeCell ref="A100:C100"/>
    <mergeCell ref="D100:E100"/>
    <mergeCell ref="A93:C93"/>
    <mergeCell ref="D93:E93"/>
    <mergeCell ref="A94:I94"/>
    <mergeCell ref="A95:C95"/>
    <mergeCell ref="D95:E95"/>
    <mergeCell ref="A96:C96"/>
    <mergeCell ref="D96:E96"/>
    <mergeCell ref="A89:I89"/>
    <mergeCell ref="A90:C90"/>
    <mergeCell ref="D90:E90"/>
    <mergeCell ref="A91:C91"/>
    <mergeCell ref="D91:E91"/>
    <mergeCell ref="A92:C92"/>
    <mergeCell ref="D92:E92"/>
    <mergeCell ref="A85:C85"/>
    <mergeCell ref="D85:E85"/>
    <mergeCell ref="A86:I86"/>
    <mergeCell ref="A87:C87"/>
    <mergeCell ref="D87:E87"/>
    <mergeCell ref="A88:C88"/>
    <mergeCell ref="D88:E88"/>
    <mergeCell ref="A82:C82"/>
    <mergeCell ref="D82:E82"/>
    <mergeCell ref="A83:C83"/>
    <mergeCell ref="D83:E83"/>
    <mergeCell ref="A84:C84"/>
    <mergeCell ref="D84:E84"/>
    <mergeCell ref="A78:C78"/>
    <mergeCell ref="D78:E78"/>
    <mergeCell ref="A79:I79"/>
    <mergeCell ref="A80:C80"/>
    <mergeCell ref="D80:E80"/>
    <mergeCell ref="A81:C81"/>
    <mergeCell ref="D81:E81"/>
    <mergeCell ref="A75:C75"/>
    <mergeCell ref="D75:E75"/>
    <mergeCell ref="A76:C76"/>
    <mergeCell ref="D76:E76"/>
    <mergeCell ref="A77:C77"/>
    <mergeCell ref="D77:E77"/>
    <mergeCell ref="A71:I71"/>
    <mergeCell ref="A72:C72"/>
    <mergeCell ref="D72:E72"/>
    <mergeCell ref="A73:C73"/>
    <mergeCell ref="D73:E73"/>
    <mergeCell ref="A74:C74"/>
    <mergeCell ref="D74:E74"/>
    <mergeCell ref="A68:C68"/>
    <mergeCell ref="D68:E68"/>
    <mergeCell ref="A69:C69"/>
    <mergeCell ref="D69:E69"/>
    <mergeCell ref="A70:C70"/>
    <mergeCell ref="D70:E70"/>
    <mergeCell ref="A65:C65"/>
    <mergeCell ref="D65:E65"/>
    <mergeCell ref="A66:C66"/>
    <mergeCell ref="D66:E66"/>
    <mergeCell ref="A67:C67"/>
    <mergeCell ref="D67:E67"/>
    <mergeCell ref="A61:C61"/>
    <mergeCell ref="D61:E61"/>
    <mergeCell ref="A62:C62"/>
    <mergeCell ref="D62:E62"/>
    <mergeCell ref="A63:I63"/>
    <mergeCell ref="A64:C64"/>
    <mergeCell ref="D64:E64"/>
    <mergeCell ref="A57:I57"/>
    <mergeCell ref="A58:C58"/>
    <mergeCell ref="D58:E58"/>
    <mergeCell ref="A59:C59"/>
    <mergeCell ref="D59:E59"/>
    <mergeCell ref="A60:C60"/>
    <mergeCell ref="D60:E60"/>
    <mergeCell ref="A53:C53"/>
    <mergeCell ref="D53:E53"/>
    <mergeCell ref="A54:I54"/>
    <mergeCell ref="A55:C55"/>
    <mergeCell ref="D55:E55"/>
    <mergeCell ref="A56:C56"/>
    <mergeCell ref="D56:E56"/>
    <mergeCell ref="A50:C50"/>
    <mergeCell ref="D50:E50"/>
    <mergeCell ref="A51:C51"/>
    <mergeCell ref="D51:E51"/>
    <mergeCell ref="A52:C52"/>
    <mergeCell ref="D52:E52"/>
    <mergeCell ref="A46:C46"/>
    <mergeCell ref="D46:E46"/>
    <mergeCell ref="A47:I47"/>
    <mergeCell ref="A48:C48"/>
    <mergeCell ref="D48:E48"/>
    <mergeCell ref="A49:C49"/>
    <mergeCell ref="D49:E49"/>
    <mergeCell ref="A42:I42"/>
    <mergeCell ref="A43:C43"/>
    <mergeCell ref="D43:E43"/>
    <mergeCell ref="A44:C44"/>
    <mergeCell ref="D44:E44"/>
    <mergeCell ref="A45:C45"/>
    <mergeCell ref="D45:E45"/>
    <mergeCell ref="A39:C39"/>
    <mergeCell ref="D39:E39"/>
    <mergeCell ref="A40:C40"/>
    <mergeCell ref="D40:E40"/>
    <mergeCell ref="A41:C41"/>
    <mergeCell ref="D41:E41"/>
    <mergeCell ref="A35:C35"/>
    <mergeCell ref="D35:E35"/>
    <mergeCell ref="A36:C36"/>
    <mergeCell ref="D36:E36"/>
    <mergeCell ref="A37:I37"/>
    <mergeCell ref="A38:C38"/>
    <mergeCell ref="D38:E38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G17:I17"/>
    <mergeCell ref="G18:I18"/>
    <mergeCell ref="A20:C20"/>
    <mergeCell ref="D20:E20"/>
    <mergeCell ref="A21:I21"/>
    <mergeCell ref="A22:C22"/>
    <mergeCell ref="D22:E22"/>
    <mergeCell ref="B13:D13"/>
    <mergeCell ref="G13:I13"/>
    <mergeCell ref="B14:D14"/>
    <mergeCell ref="G14:I14"/>
    <mergeCell ref="G15:I15"/>
    <mergeCell ref="G16:I16"/>
    <mergeCell ref="B10:D10"/>
    <mergeCell ref="G10:I10"/>
    <mergeCell ref="B11:D11"/>
    <mergeCell ref="G11:I11"/>
    <mergeCell ref="B12:D12"/>
    <mergeCell ref="G12:I12"/>
    <mergeCell ref="A5:I5"/>
    <mergeCell ref="A6:I6"/>
    <mergeCell ref="A8:D8"/>
    <mergeCell ref="F8:I8"/>
    <mergeCell ref="B9:D9"/>
    <mergeCell ref="G9:I9"/>
  </mergeCells>
  <printOptions horizontalCentered="1"/>
  <pageMargins left="0.25" right="0.25" top="0.25" bottom="0.25" header="0.3" footer="0.3"/>
  <pageSetup orientation="portrait" horizontalDpi="0" verticalDpi="0"/>
  <headerFooter>
    <oddFooter>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Custodial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Kusilek</dc:creator>
  <cp:lastModifiedBy>Barb Kusilek</cp:lastModifiedBy>
  <dcterms:created xsi:type="dcterms:W3CDTF">2026-03-27T19:51:03Z</dcterms:created>
  <dcterms:modified xsi:type="dcterms:W3CDTF">2026-03-27T19:52:48Z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1beba-05a4-4781-936c-64e1d4a6301c_Enabled">
    <vt:lpwstr>true</vt:lpwstr>
  </property>
  <property fmtid="{D5CDD505-2E9C-101B-9397-08002B2CF9AE}" pid="3" name="MSIP_Label_4501beba-05a4-4781-936c-64e1d4a6301c_SetDate">
    <vt:lpwstr>2026-03-27T19:52:33Z</vt:lpwstr>
  </property>
  <property fmtid="{D5CDD505-2E9C-101B-9397-08002B2CF9AE}" pid="4" name="MSIP_Label_4501beba-05a4-4781-936c-64e1d4a6301c_Method">
    <vt:lpwstr>Standard</vt:lpwstr>
  </property>
  <property fmtid="{D5CDD505-2E9C-101B-9397-08002B2CF9AE}" pid="5" name="MSIP_Label_4501beba-05a4-4781-936c-64e1d4a6301c_Name">
    <vt:lpwstr>defa4170-0d19-0005-0004-bc88714345d2</vt:lpwstr>
  </property>
  <property fmtid="{D5CDD505-2E9C-101B-9397-08002B2CF9AE}" pid="6" name="MSIP_Label_4501beba-05a4-4781-936c-64e1d4a6301c_SiteId">
    <vt:lpwstr>5fda7940-f721-4a4a-84e0-e70f5420ae39</vt:lpwstr>
  </property>
  <property fmtid="{D5CDD505-2E9C-101B-9397-08002B2CF9AE}" pid="7" name="MSIP_Label_4501beba-05a4-4781-936c-64e1d4a6301c_ActionId">
    <vt:lpwstr>be544ac5-33c0-434d-bf7d-b04d690dd309</vt:lpwstr>
  </property>
  <property fmtid="{D5CDD505-2E9C-101B-9397-08002B2CF9AE}" pid="8" name="MSIP_Label_4501beba-05a4-4781-936c-64e1d4a6301c_ContentBits">
    <vt:lpwstr>0</vt:lpwstr>
  </property>
  <property fmtid="{D5CDD505-2E9C-101B-9397-08002B2CF9AE}" pid="9" name="MSIP_Label_4501beba-05a4-4781-936c-64e1d4a6301c_Tag">
    <vt:lpwstr>50, 3, 0, 1</vt:lpwstr>
  </property>
</Properties>
</file>